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wy folder2\WorkArchive2\Statistics\"/>
    </mc:Choice>
  </mc:AlternateContent>
  <bookViews>
    <workbookView xWindow="0" yWindow="0" windowWidth="20490" windowHeight="7155" activeTab="4"/>
  </bookViews>
  <sheets>
    <sheet name="Opis" sheetId="6" r:id="rId1"/>
    <sheet name="Dane" sheetId="1" r:id="rId2"/>
    <sheet name="Dane do wykresów" sheetId="5" r:id="rId3"/>
    <sheet name="Klucz" sheetId="2" r:id="rId4"/>
    <sheet name="Screenshoty" sheetId="3" r:id="rId5"/>
    <sheet name="Inne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Y7" i="5" l="1"/>
  <c r="JY8" i="5"/>
  <c r="JX8" i="5"/>
  <c r="JX7" i="5"/>
  <c r="JV7" i="5"/>
  <c r="JV8" i="5"/>
  <c r="JU8" i="5"/>
  <c r="JU7" i="5"/>
  <c r="JP7" i="5"/>
  <c r="JQ7" i="5" s="1"/>
  <c r="JR7" i="5" s="1"/>
  <c r="JP8" i="5"/>
  <c r="JQ8" i="5" s="1"/>
  <c r="JR8" i="5" s="1"/>
  <c r="JO8" i="5"/>
  <c r="JO7" i="5"/>
  <c r="JJ7" i="5"/>
  <c r="JK7" i="5" s="1"/>
  <c r="JL7" i="5" s="1"/>
  <c r="JM7" i="5" s="1"/>
  <c r="JJ8" i="5"/>
  <c r="JK8" i="5" s="1"/>
  <c r="JL8" i="5" s="1"/>
  <c r="JM8" i="5" s="1"/>
  <c r="JI8" i="5"/>
  <c r="JI7" i="5"/>
  <c r="JD7" i="5"/>
  <c r="JE7" i="5" s="1"/>
  <c r="JF7" i="5" s="1"/>
  <c r="JG7" i="5" s="1"/>
  <c r="JD8" i="5"/>
  <c r="JE8" i="5" s="1"/>
  <c r="JF8" i="5" s="1"/>
  <c r="JG8" i="5" s="1"/>
  <c r="JC8" i="5"/>
  <c r="JC7" i="5"/>
  <c r="IX7" i="5"/>
  <c r="IY7" i="5" s="1"/>
  <c r="IZ7" i="5" s="1"/>
  <c r="JA7" i="5" s="1"/>
  <c r="IX8" i="5"/>
  <c r="IY8" i="5" s="1"/>
  <c r="IZ8" i="5" s="1"/>
  <c r="JA8" i="5" s="1"/>
  <c r="IW8" i="5"/>
  <c r="IW7" i="5"/>
  <c r="IR7" i="5"/>
  <c r="IS7" i="5" s="1"/>
  <c r="IT7" i="5" s="1"/>
  <c r="IU7" i="5" s="1"/>
  <c r="IR8" i="5"/>
  <c r="IS8" i="5" s="1"/>
  <c r="IT8" i="5" s="1"/>
  <c r="IU8" i="5" s="1"/>
  <c r="IQ8" i="5"/>
  <c r="IQ7" i="5"/>
  <c r="IO8" i="5"/>
  <c r="IO7" i="5"/>
  <c r="IL7" i="5"/>
  <c r="IM7" i="5" s="1"/>
  <c r="IL8" i="5"/>
  <c r="IM8" i="5"/>
  <c r="IK8" i="5"/>
  <c r="IK7" i="5"/>
  <c r="IF7" i="5"/>
  <c r="IG7" i="5" s="1"/>
  <c r="IH7" i="5" s="1"/>
  <c r="II7" i="5" s="1"/>
  <c r="IF8" i="5"/>
  <c r="IG8" i="5" s="1"/>
  <c r="IH8" i="5" s="1"/>
  <c r="II8" i="5" s="1"/>
  <c r="IE8" i="5"/>
  <c r="IE7" i="5"/>
  <c r="HZ7" i="5"/>
  <c r="IA7" i="5"/>
  <c r="IB7" i="5"/>
  <c r="IC7" i="5"/>
  <c r="HZ8" i="5"/>
  <c r="IA8" i="5"/>
  <c r="IB8" i="5"/>
  <c r="IC8" i="5"/>
  <c r="HY8" i="5"/>
  <c r="HY7" i="5"/>
  <c r="HV8" i="5"/>
  <c r="HV7" i="5"/>
  <c r="HN7" i="5"/>
  <c r="HO7" i="5" s="1"/>
  <c r="HP7" i="5" s="1"/>
  <c r="HQ7" i="5" s="1"/>
  <c r="HN8" i="5"/>
  <c r="HO8" i="5" s="1"/>
  <c r="HP8" i="5" s="1"/>
  <c r="HQ8" i="5" s="1"/>
  <c r="HM8" i="5"/>
  <c r="HH7" i="5"/>
  <c r="HI7" i="5" s="1"/>
  <c r="HJ7" i="5" s="1"/>
  <c r="HK7" i="5" s="1"/>
  <c r="HH8" i="5"/>
  <c r="HI8" i="5" s="1"/>
  <c r="HJ8" i="5" s="1"/>
  <c r="HK8" i="5" s="1"/>
  <c r="HG8" i="5"/>
  <c r="HG7" i="5"/>
  <c r="HB7" i="5"/>
  <c r="HC7" i="5" s="1"/>
  <c r="HD7" i="5" s="1"/>
  <c r="HE7" i="5" s="1"/>
  <c r="HB8" i="5"/>
  <c r="HC8" i="5" s="1"/>
  <c r="HD8" i="5" s="1"/>
  <c r="HE8" i="5" s="1"/>
  <c r="HA8" i="5"/>
  <c r="HA7" i="5"/>
  <c r="GV7" i="5"/>
  <c r="GW7" i="5"/>
  <c r="GX7" i="5"/>
  <c r="GY7" i="5"/>
  <c r="GV8" i="5"/>
  <c r="GW8" i="5"/>
  <c r="GX8" i="5" s="1"/>
  <c r="GY8" i="5" s="1"/>
  <c r="GU8" i="5"/>
  <c r="GU7" i="5"/>
  <c r="HM7" i="5"/>
  <c r="GP7" i="5"/>
  <c r="GQ7" i="5" s="1"/>
  <c r="GR7" i="5" s="1"/>
  <c r="GS7" i="5" s="1"/>
  <c r="GP8" i="5"/>
  <c r="GQ8" i="5" s="1"/>
  <c r="GR8" i="5" s="1"/>
  <c r="GS8" i="5" s="1"/>
  <c r="GO8" i="5"/>
  <c r="GO7" i="5"/>
  <c r="GJ7" i="5"/>
  <c r="GK7" i="5" s="1"/>
  <c r="GL7" i="5" s="1"/>
  <c r="GM7" i="5" s="1"/>
  <c r="GJ8" i="5"/>
  <c r="GK8" i="5" s="1"/>
  <c r="GL8" i="5" s="1"/>
  <c r="GM8" i="5" s="1"/>
  <c r="GI8" i="5"/>
  <c r="GI7" i="5"/>
  <c r="GD7" i="5"/>
  <c r="GE7" i="5" s="1"/>
  <c r="GF7" i="5" s="1"/>
  <c r="GG7" i="5" s="1"/>
  <c r="GD8" i="5"/>
  <c r="GE8" i="5" s="1"/>
  <c r="GF8" i="5" s="1"/>
  <c r="GG8" i="5" s="1"/>
  <c r="GC8" i="5"/>
  <c r="GC7" i="5"/>
  <c r="FX7" i="5"/>
  <c r="FY7" i="5" s="1"/>
  <c r="FZ7" i="5" s="1"/>
  <c r="GA7" i="5" s="1"/>
  <c r="FX8" i="5"/>
  <c r="FY8" i="5" s="1"/>
  <c r="FZ8" i="5" s="1"/>
  <c r="GA8" i="5" s="1"/>
  <c r="FW8" i="5"/>
  <c r="FW7" i="5"/>
  <c r="FT7" i="5"/>
  <c r="FU7" i="5" s="1"/>
  <c r="FT8" i="5"/>
  <c r="FU8" i="5"/>
  <c r="FS8" i="5"/>
  <c r="FS7" i="5"/>
  <c r="FP7" i="5"/>
  <c r="FQ7" i="5"/>
  <c r="FP8" i="5"/>
  <c r="FQ8" i="5"/>
  <c r="FO8" i="5"/>
  <c r="FO7" i="5"/>
  <c r="FL7" i="5"/>
  <c r="FM7" i="5" s="1"/>
  <c r="FL8" i="5"/>
  <c r="FM8" i="5"/>
  <c r="FK8" i="5"/>
  <c r="FK7" i="5"/>
  <c r="FH7" i="5"/>
  <c r="FI7" i="5" s="1"/>
  <c r="FH8" i="5"/>
  <c r="FI8" i="5"/>
  <c r="FG8" i="5"/>
  <c r="FG7" i="5"/>
  <c r="FD7" i="5"/>
  <c r="FE7" i="5" s="1"/>
  <c r="FD8" i="5"/>
  <c r="FE8" i="5" s="1"/>
  <c r="FC8" i="5"/>
  <c r="FC7" i="5"/>
  <c r="FA7" i="5"/>
  <c r="FA8" i="5"/>
  <c r="EZ8" i="5"/>
  <c r="EZ7" i="5"/>
  <c r="EW7" i="5"/>
  <c r="EX7" i="5" s="1"/>
  <c r="EW8" i="5"/>
  <c r="EX8" i="5"/>
  <c r="EV8" i="5"/>
  <c r="EV7" i="5"/>
  <c r="ES7" i="5"/>
  <c r="ET7" i="5" s="1"/>
  <c r="ES8" i="5"/>
  <c r="ET8" i="5" s="1"/>
  <c r="ER8" i="5"/>
  <c r="ER7" i="5"/>
  <c r="EO7" i="5"/>
  <c r="EP7" i="5" s="1"/>
  <c r="EO8" i="5"/>
  <c r="EP8" i="5"/>
  <c r="EN8" i="5"/>
  <c r="EN7" i="5"/>
  <c r="EK7" i="5"/>
  <c r="EL7" i="5" s="1"/>
  <c r="EK8" i="5"/>
  <c r="EL8" i="5"/>
  <c r="EJ8" i="5"/>
  <c r="EJ7" i="5"/>
  <c r="EG7" i="5"/>
  <c r="EH7" i="5" s="1"/>
  <c r="EG8" i="5"/>
  <c r="EH8" i="5"/>
  <c r="EF8" i="5"/>
  <c r="EF7" i="5"/>
  <c r="EC7" i="5"/>
  <c r="ED7" i="5" s="1"/>
  <c r="EC8" i="5"/>
  <c r="ED8" i="5"/>
  <c r="EB8" i="5"/>
  <c r="EB7" i="5"/>
  <c r="DY7" i="5"/>
  <c r="DZ7" i="5"/>
  <c r="DY8" i="5"/>
  <c r="DZ8" i="5"/>
  <c r="DX8" i="5"/>
  <c r="DX7" i="5"/>
  <c r="DT8" i="5"/>
  <c r="DU8" i="5" s="1"/>
  <c r="DV8" i="5" s="1"/>
  <c r="DT7" i="5"/>
  <c r="DU7" i="5" s="1"/>
  <c r="DV7" i="5" s="1"/>
  <c r="DQ8" i="5"/>
  <c r="DR8" i="5" s="1"/>
  <c r="DP8" i="5"/>
  <c r="DP7" i="5"/>
  <c r="DQ7" i="5" s="1"/>
  <c r="DR7" i="5" s="1"/>
  <c r="DG8" i="5"/>
  <c r="DH8" i="5" s="1"/>
  <c r="DI8" i="5" s="1"/>
  <c r="DJ8" i="5" s="1"/>
  <c r="DK8" i="5" s="1"/>
  <c r="DL8" i="5" s="1"/>
  <c r="DM8" i="5" s="1"/>
  <c r="DN8" i="5" s="1"/>
  <c r="DF8" i="5"/>
  <c r="DF7" i="5"/>
  <c r="DG7" i="5" s="1"/>
  <c r="DH7" i="5" s="1"/>
  <c r="DI7" i="5" s="1"/>
  <c r="DJ7" i="5" s="1"/>
  <c r="DK7" i="5" s="1"/>
  <c r="DL7" i="5" s="1"/>
  <c r="DM7" i="5" s="1"/>
  <c r="DN7" i="5" s="1"/>
  <c r="CZ8" i="5"/>
  <c r="DA8" i="5" s="1"/>
  <c r="DB8" i="5" s="1"/>
  <c r="DC8" i="5" s="1"/>
  <c r="DD8" i="5" s="1"/>
  <c r="DA7" i="5"/>
  <c r="DB7" i="5" s="1"/>
  <c r="DC7" i="5" s="1"/>
  <c r="DD7" i="5" s="1"/>
  <c r="CZ7" i="5"/>
  <c r="CX8" i="5"/>
  <c r="CX7" i="5"/>
  <c r="CT8" i="5"/>
  <c r="CU8" i="5" s="1"/>
  <c r="CV8" i="5" s="1"/>
  <c r="CT7" i="5"/>
  <c r="CU7" i="5" s="1"/>
  <c r="CV7" i="5" s="1"/>
  <c r="CI8" i="5"/>
  <c r="CJ8" i="5" s="1"/>
  <c r="CK8" i="5" s="1"/>
  <c r="CL8" i="5" s="1"/>
  <c r="CM8" i="5" s="1"/>
  <c r="CN8" i="5" s="1"/>
  <c r="CO8" i="5" s="1"/>
  <c r="CP8" i="5" s="1"/>
  <c r="CQ8" i="5" s="1"/>
  <c r="CR8" i="5" s="1"/>
  <c r="CI7" i="5"/>
  <c r="CJ7" i="5" s="1"/>
  <c r="CK7" i="5" s="1"/>
  <c r="CL7" i="5" s="1"/>
  <c r="CM7" i="5" s="1"/>
  <c r="CN7" i="5" s="1"/>
  <c r="CO7" i="5" s="1"/>
  <c r="CP7" i="5" s="1"/>
  <c r="CQ7" i="5" s="1"/>
  <c r="CR7" i="5" s="1"/>
  <c r="CB8" i="5"/>
  <c r="CC8" i="5" s="1"/>
  <c r="CD8" i="5" s="1"/>
  <c r="CE8" i="5" s="1"/>
  <c r="CF8" i="5" s="1"/>
  <c r="CG8" i="5" s="1"/>
  <c r="CB7" i="5"/>
  <c r="CC7" i="5" s="1"/>
  <c r="CD7" i="5" s="1"/>
  <c r="CE7" i="5" s="1"/>
  <c r="CF7" i="5" s="1"/>
  <c r="CG7" i="5" s="1"/>
  <c r="BX7" i="5"/>
  <c r="BY7" i="5" s="1"/>
  <c r="BZ7" i="5" s="1"/>
  <c r="BW8" i="5"/>
  <c r="BX8" i="5" s="1"/>
  <c r="BY8" i="5" s="1"/>
  <c r="BZ8" i="5" s="1"/>
  <c r="BW7" i="5"/>
  <c r="BU8" i="5"/>
  <c r="BU7" i="5"/>
  <c r="BP7" i="5"/>
  <c r="BQ7" i="5" s="1"/>
  <c r="BR7" i="5" s="1"/>
  <c r="BS7" i="5" s="1"/>
  <c r="BO8" i="5"/>
  <c r="BP8" i="5" s="1"/>
  <c r="BQ8" i="5" s="1"/>
  <c r="BR8" i="5" s="1"/>
  <c r="BS8" i="5" s="1"/>
  <c r="BO7" i="5"/>
  <c r="BJ8" i="5"/>
  <c r="BK8" i="5" s="1"/>
  <c r="BL8" i="5" s="1"/>
  <c r="BM8" i="5" s="1"/>
  <c r="BJ7" i="5"/>
  <c r="BK7" i="5" s="1"/>
  <c r="BL7" i="5" s="1"/>
  <c r="BM7" i="5" s="1"/>
  <c r="BD8" i="5"/>
  <c r="BE8" i="5" s="1"/>
  <c r="BF8" i="5" s="1"/>
  <c r="BG8" i="5" s="1"/>
  <c r="BE7" i="5"/>
  <c r="BF7" i="5" s="1"/>
  <c r="BG7" i="5" s="1"/>
  <c r="BD7" i="5"/>
  <c r="AZ8" i="5"/>
  <c r="BA8" i="5" s="1"/>
  <c r="BB8" i="5" s="1"/>
  <c r="BA7" i="5"/>
  <c r="BB7" i="5" s="1"/>
  <c r="AZ7" i="5"/>
  <c r="AX8" i="5"/>
  <c r="AX7" i="5"/>
  <c r="AO8" i="5"/>
  <c r="AP8" i="5" s="1"/>
  <c r="AQ8" i="5" s="1"/>
  <c r="AR8" i="5" s="1"/>
  <c r="AS8" i="5" s="1"/>
  <c r="AT8" i="5" s="1"/>
  <c r="AU8" i="5" s="1"/>
  <c r="AV8" i="5" s="1"/>
  <c r="AO7" i="5"/>
  <c r="AP7" i="5" s="1"/>
  <c r="AQ7" i="5" s="1"/>
  <c r="AR7" i="5" s="1"/>
  <c r="AS7" i="5" s="1"/>
  <c r="AT7" i="5" s="1"/>
  <c r="AU7" i="5" s="1"/>
  <c r="AV7" i="5" s="1"/>
  <c r="AK8" i="5"/>
  <c r="AL8" i="5" s="1"/>
  <c r="AM8" i="5" s="1"/>
  <c r="AM7" i="5"/>
  <c r="AL7" i="5"/>
  <c r="AK7" i="5"/>
  <c r="AA5" i="5"/>
  <c r="I5" i="5"/>
  <c r="H5" i="5"/>
  <c r="H4" i="5"/>
  <c r="I4" i="5" s="1"/>
  <c r="AE8" i="5"/>
  <c r="AF8" i="5" s="1"/>
  <c r="AG8" i="5" s="1"/>
  <c r="AH8" i="5" s="1"/>
  <c r="AI8" i="5" s="1"/>
  <c r="AF7" i="5"/>
  <c r="AG7" i="5" s="1"/>
  <c r="AH7" i="5" s="1"/>
  <c r="AI7" i="5" s="1"/>
  <c r="AE7" i="5"/>
  <c r="AG10" i="5"/>
  <c r="AH10" i="5" s="1"/>
  <c r="AI10" i="5" s="1"/>
  <c r="AF10" i="5"/>
  <c r="AE10" i="5"/>
  <c r="AE11" i="5"/>
  <c r="AR5" i="5"/>
  <c r="AR4" i="5"/>
  <c r="AP5" i="5"/>
  <c r="AP4" i="5"/>
  <c r="AN5" i="5"/>
  <c r="AN4" i="5"/>
  <c r="AK5" i="5"/>
  <c r="AK4" i="5"/>
  <c r="AI5" i="5"/>
  <c r="AI4" i="5"/>
  <c r="AG5" i="5"/>
  <c r="AG4" i="5"/>
  <c r="AE5" i="5"/>
  <c r="AE4" i="5"/>
  <c r="AC5" i="5"/>
  <c r="Y5" i="5"/>
  <c r="W5" i="5"/>
  <c r="AC4" i="5"/>
  <c r="AA4" i="5"/>
  <c r="Y4" i="5"/>
  <c r="W4" i="5"/>
  <c r="U5" i="5"/>
  <c r="U4" i="5"/>
  <c r="S5" i="5"/>
  <c r="S4" i="5"/>
  <c r="Q5" i="5"/>
  <c r="Q4" i="5"/>
  <c r="O5" i="5"/>
  <c r="O4" i="5"/>
  <c r="M5" i="5"/>
  <c r="M4" i="5"/>
  <c r="K5" i="5"/>
  <c r="K4" i="5"/>
  <c r="F5" i="5"/>
  <c r="D5" i="5"/>
  <c r="F4" i="5"/>
  <c r="D4" i="5"/>
  <c r="B5" i="5"/>
  <c r="B4" i="5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KH1" i="1"/>
  <c r="KI1" i="1"/>
  <c r="KJ1" i="1"/>
  <c r="KK1" i="1"/>
  <c r="KL1" i="1"/>
  <c r="KM1" i="1"/>
  <c r="KN1" i="1"/>
  <c r="KO1" i="1"/>
  <c r="KP1" i="1"/>
  <c r="B1" i="1"/>
</calcChain>
</file>

<file path=xl/sharedStrings.xml><?xml version="1.0" encoding="utf-8"?>
<sst xmlns="http://schemas.openxmlformats.org/spreadsheetml/2006/main" count="983" uniqueCount="361">
  <si>
    <t>I</t>
  </si>
  <si>
    <t>XII</t>
  </si>
  <si>
    <t>IV</t>
  </si>
  <si>
    <t>VI</t>
  </si>
  <si>
    <t>X</t>
  </si>
  <si>
    <t>II</t>
  </si>
  <si>
    <t>BS/168/2005</t>
  </si>
  <si>
    <t>OPINIE O DZIAŁALNO</t>
  </si>
  <si>
    <t xml:space="preserve"> BS / 3 / 3 / 94</t>
  </si>
  <si>
    <t>III</t>
  </si>
  <si>
    <t>V</t>
  </si>
  <si>
    <t>VII</t>
  </si>
  <si>
    <t>VIII</t>
  </si>
  <si>
    <t>IX</t>
  </si>
  <si>
    <t>XI</t>
  </si>
  <si>
    <t>BS/44/39/94</t>
  </si>
  <si>
    <t>BS/52/46/94</t>
  </si>
  <si>
    <t>SPONSOROWANIE INSTYTUCJI PA</t>
  </si>
  <si>
    <t>Ń</t>
  </si>
  <si>
    <t>STWOWYCH</t>
  </si>
  <si>
    <t>A</t>
  </si>
  <si>
    <t>KORUPCJA I</t>
  </si>
  <si>
    <t>Ł</t>
  </si>
  <si>
    <t>APOWNICTWO</t>
  </si>
  <si>
    <t>BS/79/69/94</t>
  </si>
  <si>
    <t>BS/122/108/94</t>
  </si>
  <si>
    <t>BS/154/137/94</t>
  </si>
  <si>
    <t>BS/201/178/94</t>
  </si>
  <si>
    <t>BS/30/24/95</t>
  </si>
  <si>
    <t>BS/62/52/95</t>
  </si>
  <si>
    <t>BS/117/98/95</t>
  </si>
  <si>
    <t>BS/146/122/95</t>
  </si>
  <si>
    <t>BS/176/151/95</t>
  </si>
  <si>
    <t>BS/204/179/95</t>
  </si>
  <si>
    <t>Zaufanie do instytucji publicznych w czasie wyborów prezydenckich</t>
  </si>
  <si>
    <t>BS/18/18/96</t>
  </si>
  <si>
    <t>BS/45/45/96</t>
  </si>
  <si>
    <t>BS/83/82/96</t>
  </si>
  <si>
    <t>BS/113/113/97</t>
  </si>
  <si>
    <t>BS/1/1/99</t>
  </si>
  <si>
    <t>BS/156/156/96</t>
  </si>
  <si>
    <t>BS/121/119/96</t>
  </si>
  <si>
    <t>BS/21/21/97</t>
  </si>
  <si>
    <t>BS/37/37/97</t>
  </si>
  <si>
    <t>BS/63/63/97</t>
  </si>
  <si>
    <t>BS/94/94/97</t>
  </si>
  <si>
    <t>BS/11/11/98</t>
  </si>
  <si>
    <t>BS/32/32/98</t>
  </si>
  <si>
    <t>BS/94/94/98</t>
  </si>
  <si>
    <t>BS/137/137/98</t>
  </si>
  <si>
    <t>BS/23/2000</t>
  </si>
  <si>
    <t>BS/6/2002</t>
  </si>
  <si>
    <t>BS/167/2003</t>
  </si>
  <si>
    <t>BS/35/2005</t>
  </si>
  <si>
    <t>BS/32/2006</t>
  </si>
  <si>
    <t>BS/16/2008</t>
  </si>
  <si>
    <t>BS/39/2010</t>
  </si>
  <si>
    <t>BS/17/2013</t>
  </si>
  <si>
    <t>43/2016</t>
  </si>
  <si>
    <t>124/2017</t>
  </si>
  <si>
    <t>1993 XII</t>
  </si>
  <si>
    <t>1994 I</t>
  </si>
  <si>
    <t>1994 II</t>
  </si>
  <si>
    <t>1994 III</t>
  </si>
  <si>
    <t>1994 IV</t>
  </si>
  <si>
    <t>1994 V</t>
  </si>
  <si>
    <t>1994 VI</t>
  </si>
  <si>
    <t>1994 VII</t>
  </si>
  <si>
    <t>1994 VIII</t>
  </si>
  <si>
    <t>1994 IX</t>
  </si>
  <si>
    <t>1994 X</t>
  </si>
  <si>
    <t>1994 XI</t>
  </si>
  <si>
    <t>1994 XII</t>
  </si>
  <si>
    <t>1995 I</t>
  </si>
  <si>
    <t>1995 II</t>
  </si>
  <si>
    <t>1995 III</t>
  </si>
  <si>
    <t>1995 IV</t>
  </si>
  <si>
    <t>1995 V</t>
  </si>
  <si>
    <t>1995 VI</t>
  </si>
  <si>
    <t>1995 VII</t>
  </si>
  <si>
    <t>1995 VIII</t>
  </si>
  <si>
    <t>1995 IX</t>
  </si>
  <si>
    <t>1995 X</t>
  </si>
  <si>
    <t>1995 XI</t>
  </si>
  <si>
    <t>1995 XII</t>
  </si>
  <si>
    <t>1996 I</t>
  </si>
  <si>
    <t>1996 II</t>
  </si>
  <si>
    <t>1996 III</t>
  </si>
  <si>
    <t>1996 IV</t>
  </si>
  <si>
    <t>1996 V</t>
  </si>
  <si>
    <t>1996 VI</t>
  </si>
  <si>
    <t>1996 VII</t>
  </si>
  <si>
    <t>1996 VIII</t>
  </si>
  <si>
    <t>1996 IX</t>
  </si>
  <si>
    <t>1996 X</t>
  </si>
  <si>
    <t>1996 XI</t>
  </si>
  <si>
    <t>1996 XII</t>
  </si>
  <si>
    <t>1997 I</t>
  </si>
  <si>
    <t>1997 II</t>
  </si>
  <si>
    <t>1997 III</t>
  </si>
  <si>
    <t>1997 IV</t>
  </si>
  <si>
    <t>1997 V</t>
  </si>
  <si>
    <t>1997 VI</t>
  </si>
  <si>
    <t>1997 VII</t>
  </si>
  <si>
    <t>1997 VIII</t>
  </si>
  <si>
    <t>1997 IX</t>
  </si>
  <si>
    <t>1997 X</t>
  </si>
  <si>
    <t>1997 XI</t>
  </si>
  <si>
    <t>1997 XII</t>
  </si>
  <si>
    <t>1998 I</t>
  </si>
  <si>
    <t>1998 II</t>
  </si>
  <si>
    <t>1998 III</t>
  </si>
  <si>
    <t>1998 IV</t>
  </si>
  <si>
    <t>1998 V</t>
  </si>
  <si>
    <t>1998 VI</t>
  </si>
  <si>
    <t>1998 VII</t>
  </si>
  <si>
    <t>1998 VIII</t>
  </si>
  <si>
    <t>1998 IX</t>
  </si>
  <si>
    <t>1998 X</t>
  </si>
  <si>
    <t>1998 XI</t>
  </si>
  <si>
    <t>1998 XII</t>
  </si>
  <si>
    <t>1999 I</t>
  </si>
  <si>
    <t>1999 II</t>
  </si>
  <si>
    <t>1999 III</t>
  </si>
  <si>
    <t>1999 IV</t>
  </si>
  <si>
    <t>1999 V</t>
  </si>
  <si>
    <t>1999 VI</t>
  </si>
  <si>
    <t>1999 VII</t>
  </si>
  <si>
    <t>1999 VIII</t>
  </si>
  <si>
    <t>1999 IX</t>
  </si>
  <si>
    <t>1999 X</t>
  </si>
  <si>
    <t>1999 XI</t>
  </si>
  <si>
    <t>1999 XII</t>
  </si>
  <si>
    <t>2000 I</t>
  </si>
  <si>
    <t>2000 II</t>
  </si>
  <si>
    <t>2000 III</t>
  </si>
  <si>
    <t>2000 IV</t>
  </si>
  <si>
    <t>2000 V</t>
  </si>
  <si>
    <t>2000 VI</t>
  </si>
  <si>
    <t>2000 VII</t>
  </si>
  <si>
    <t>2000 VIII</t>
  </si>
  <si>
    <t>2000 IX</t>
  </si>
  <si>
    <t>2000 X</t>
  </si>
  <si>
    <t>2000 XI</t>
  </si>
  <si>
    <t>2000 XII</t>
  </si>
  <si>
    <t>2001 I</t>
  </si>
  <si>
    <t>2001 II</t>
  </si>
  <si>
    <t>2001 III</t>
  </si>
  <si>
    <t>2001 IV</t>
  </si>
  <si>
    <t>2001 V</t>
  </si>
  <si>
    <t>2001 VI</t>
  </si>
  <si>
    <t>2001 VII</t>
  </si>
  <si>
    <t>2001 VIII</t>
  </si>
  <si>
    <t>2001 IX</t>
  </si>
  <si>
    <t>2001 X</t>
  </si>
  <si>
    <t>2001 XI</t>
  </si>
  <si>
    <t>2001 XII</t>
  </si>
  <si>
    <t>2002 I</t>
  </si>
  <si>
    <t>2002 II</t>
  </si>
  <si>
    <t>2002 III</t>
  </si>
  <si>
    <t>2002 IV</t>
  </si>
  <si>
    <t>2002 V</t>
  </si>
  <si>
    <t>2002 VI</t>
  </si>
  <si>
    <t>2002 VII</t>
  </si>
  <si>
    <t>2002 VIII</t>
  </si>
  <si>
    <t>2002 IX</t>
  </si>
  <si>
    <t>2002 X</t>
  </si>
  <si>
    <t>2002 XI</t>
  </si>
  <si>
    <t>2002 XII</t>
  </si>
  <si>
    <t>2003 I</t>
  </si>
  <si>
    <t>2003 II</t>
  </si>
  <si>
    <t>2003 III</t>
  </si>
  <si>
    <t>2003 IV</t>
  </si>
  <si>
    <t>2003 V</t>
  </si>
  <si>
    <t>2003 VI</t>
  </si>
  <si>
    <t>2003 VII</t>
  </si>
  <si>
    <t>2003 VIII</t>
  </si>
  <si>
    <t>2003 IX</t>
  </si>
  <si>
    <t>2003 X</t>
  </si>
  <si>
    <t>2003 XI</t>
  </si>
  <si>
    <t>2003 XII</t>
  </si>
  <si>
    <t>2004 I</t>
  </si>
  <si>
    <t>2004 II</t>
  </si>
  <si>
    <t>2004 III</t>
  </si>
  <si>
    <t>2004 IV</t>
  </si>
  <si>
    <t>2004 V</t>
  </si>
  <si>
    <t>2004 VI</t>
  </si>
  <si>
    <t>2004 VII</t>
  </si>
  <si>
    <t>2004 VIII</t>
  </si>
  <si>
    <t>2004 IX</t>
  </si>
  <si>
    <t>2004 X</t>
  </si>
  <si>
    <t>2004 XI</t>
  </si>
  <si>
    <t>2004 XII</t>
  </si>
  <si>
    <t>2005 I</t>
  </si>
  <si>
    <t>2005 II</t>
  </si>
  <si>
    <t>2005 III</t>
  </si>
  <si>
    <t>2005 IV</t>
  </si>
  <si>
    <t>2005 V</t>
  </si>
  <si>
    <t>2005 VI</t>
  </si>
  <si>
    <t>2005 VII</t>
  </si>
  <si>
    <t>2005 VIII</t>
  </si>
  <si>
    <t>2005 IX</t>
  </si>
  <si>
    <t>2005 X</t>
  </si>
  <si>
    <t>2005 XI</t>
  </si>
  <si>
    <t>2005 XII</t>
  </si>
  <si>
    <t>2006 I</t>
  </si>
  <si>
    <t>2006 II</t>
  </si>
  <si>
    <t>2006 III</t>
  </si>
  <si>
    <t>2006 IV</t>
  </si>
  <si>
    <t>2006 V</t>
  </si>
  <si>
    <t>2006 VI</t>
  </si>
  <si>
    <t>2006 VII</t>
  </si>
  <si>
    <t>2006 VIII</t>
  </si>
  <si>
    <t>2006 IX</t>
  </si>
  <si>
    <t>2006 X</t>
  </si>
  <si>
    <t>2006 XI</t>
  </si>
  <si>
    <t>2006 XII</t>
  </si>
  <si>
    <t>2007 I</t>
  </si>
  <si>
    <t>2007 II</t>
  </si>
  <si>
    <t>2007 III</t>
  </si>
  <si>
    <t>2007 IV</t>
  </si>
  <si>
    <t>2007 V</t>
  </si>
  <si>
    <t>2007 VI</t>
  </si>
  <si>
    <t>2007 VII</t>
  </si>
  <si>
    <t>2007 VIII</t>
  </si>
  <si>
    <t>2007 IX</t>
  </si>
  <si>
    <t>2007 X</t>
  </si>
  <si>
    <t>2007 XI</t>
  </si>
  <si>
    <t>2007 XII</t>
  </si>
  <si>
    <t>2008 I</t>
  </si>
  <si>
    <t>2008 II</t>
  </si>
  <si>
    <t>2008 III</t>
  </si>
  <si>
    <t>2008 IV</t>
  </si>
  <si>
    <t>2008 V</t>
  </si>
  <si>
    <t>2008 VI</t>
  </si>
  <si>
    <t>2008 VII</t>
  </si>
  <si>
    <t>2008 VIII</t>
  </si>
  <si>
    <t>2008 IX</t>
  </si>
  <si>
    <t>2008 X</t>
  </si>
  <si>
    <t>2008 XI</t>
  </si>
  <si>
    <t>2008 XII</t>
  </si>
  <si>
    <t>2009 I</t>
  </si>
  <si>
    <t>2009 II</t>
  </si>
  <si>
    <t>2009 III</t>
  </si>
  <si>
    <t>2009 IV</t>
  </si>
  <si>
    <t>2009 V</t>
  </si>
  <si>
    <t>2009 VI</t>
  </si>
  <si>
    <t>2009 VII</t>
  </si>
  <si>
    <t>2009 VIII</t>
  </si>
  <si>
    <t>2009 IX</t>
  </si>
  <si>
    <t>2009 X</t>
  </si>
  <si>
    <t>2009 XI</t>
  </si>
  <si>
    <t>2009 XII</t>
  </si>
  <si>
    <t>2010 I</t>
  </si>
  <si>
    <t>2010 II</t>
  </si>
  <si>
    <t>2010 III</t>
  </si>
  <si>
    <t>2010 IV</t>
  </si>
  <si>
    <t>2010 V</t>
  </si>
  <si>
    <t>2010 VI</t>
  </si>
  <si>
    <t>2010 VII</t>
  </si>
  <si>
    <t>2010 VIII</t>
  </si>
  <si>
    <t>2010 IX</t>
  </si>
  <si>
    <t>2010 X</t>
  </si>
  <si>
    <t>2010 XI</t>
  </si>
  <si>
    <t>2010 XII</t>
  </si>
  <si>
    <t>2011 I</t>
  </si>
  <si>
    <t>2011 II</t>
  </si>
  <si>
    <t>2011 III</t>
  </si>
  <si>
    <t>2011 IV</t>
  </si>
  <si>
    <t>2011 V</t>
  </si>
  <si>
    <t>2011 VI</t>
  </si>
  <si>
    <t>2011 VII</t>
  </si>
  <si>
    <t>2011 VIII</t>
  </si>
  <si>
    <t>2011 IX</t>
  </si>
  <si>
    <t>2011 X</t>
  </si>
  <si>
    <t>2011 XI</t>
  </si>
  <si>
    <t>2011 XII</t>
  </si>
  <si>
    <t>2012 I</t>
  </si>
  <si>
    <t>2012 II</t>
  </si>
  <si>
    <t>2012 III</t>
  </si>
  <si>
    <t>2012 IV</t>
  </si>
  <si>
    <t>2012 V</t>
  </si>
  <si>
    <t>2012 VI</t>
  </si>
  <si>
    <t>2012 VII</t>
  </si>
  <si>
    <t>2012 VIII</t>
  </si>
  <si>
    <t>2012 IX</t>
  </si>
  <si>
    <t>2012 X</t>
  </si>
  <si>
    <t>2012 XI</t>
  </si>
  <si>
    <t>2012 XII</t>
  </si>
  <si>
    <t>2013 I</t>
  </si>
  <si>
    <t>2013 II</t>
  </si>
  <si>
    <t>2013 III</t>
  </si>
  <si>
    <t>2013 IV</t>
  </si>
  <si>
    <t>2013 V</t>
  </si>
  <si>
    <t>2013 VI</t>
  </si>
  <si>
    <t>2013 VII</t>
  </si>
  <si>
    <t>2013 VIII</t>
  </si>
  <si>
    <t>2013 IX</t>
  </si>
  <si>
    <t>2013 X</t>
  </si>
  <si>
    <t>2013 XI</t>
  </si>
  <si>
    <t>2013 XII</t>
  </si>
  <si>
    <t>2014 I</t>
  </si>
  <si>
    <t>2014 II</t>
  </si>
  <si>
    <t>2014 III</t>
  </si>
  <si>
    <t>2014 IV</t>
  </si>
  <si>
    <t>2014 V</t>
  </si>
  <si>
    <t>2014 VI</t>
  </si>
  <si>
    <t>2014 VII</t>
  </si>
  <si>
    <t>2014 VIII</t>
  </si>
  <si>
    <t>2014 IX</t>
  </si>
  <si>
    <t>2014 X</t>
  </si>
  <si>
    <t>2014 XI</t>
  </si>
  <si>
    <t>2014 XII</t>
  </si>
  <si>
    <t>2015 I</t>
  </si>
  <si>
    <t>2015 II</t>
  </si>
  <si>
    <t>2015 III</t>
  </si>
  <si>
    <t>2015 IV</t>
  </si>
  <si>
    <t>2015 V</t>
  </si>
  <si>
    <t>2015 VI</t>
  </si>
  <si>
    <t>2015 VII</t>
  </si>
  <si>
    <t>2015 VIII</t>
  </si>
  <si>
    <t>2015 IX</t>
  </si>
  <si>
    <t>2015 X</t>
  </si>
  <si>
    <t>2015 XI</t>
  </si>
  <si>
    <t>2015 XII</t>
  </si>
  <si>
    <t>2016 I</t>
  </si>
  <si>
    <t>2016 II</t>
  </si>
  <si>
    <t>2016 III</t>
  </si>
  <si>
    <t>2016 IV</t>
  </si>
  <si>
    <t>2016 V</t>
  </si>
  <si>
    <t>2016 VI</t>
  </si>
  <si>
    <t>2016 VII</t>
  </si>
  <si>
    <t>2016 VIII</t>
  </si>
  <si>
    <t>2016 IX</t>
  </si>
  <si>
    <t>2016 X</t>
  </si>
  <si>
    <t>2016 XI</t>
  </si>
  <si>
    <t>2016 XII</t>
  </si>
  <si>
    <t>2017 I</t>
  </si>
  <si>
    <t>2017 II</t>
  </si>
  <si>
    <t>2017 III</t>
  </si>
  <si>
    <t>2017 IV</t>
  </si>
  <si>
    <t>2017 V</t>
  </si>
  <si>
    <t>2017 VI</t>
  </si>
  <si>
    <t>2017 VII</t>
  </si>
  <si>
    <t>2017 VIII</t>
  </si>
  <si>
    <t>2017 IX</t>
  </si>
  <si>
    <t>Do 1997 CBOS pytał jak dobrze dana instytucja "służy społeczeństwu"</t>
  </si>
  <si>
    <t>Od 1997 zaczął pytać "jak Pan(i) ocenia działalność"</t>
  </si>
  <si>
    <t>Dane</t>
  </si>
  <si>
    <t>tu  wpisałem dane z kolejnych raportów z badań CBOS</t>
  </si>
  <si>
    <t>Dane do wykresów</t>
  </si>
  <si>
    <t>Klucz</t>
  </si>
  <si>
    <t>tu przepisując dane kodowałem sobie kolorami raporty z których brałem dane, żeby mógł w razie czego sprawdzić poprawność</t>
  </si>
  <si>
    <t>Screenshoty</t>
  </si>
  <si>
    <t>tu wkleiłem screenshoty z danymi z raportów, żeby nie musieć wracać do raportów</t>
  </si>
  <si>
    <t>Inne</t>
  </si>
  <si>
    <t>ciekawostki, która znalazlem w raportach a nie były mi potrzebne do zestawiena danych nt zaufania do sędziów</t>
  </si>
  <si>
    <t xml:space="preserve"> to pytania kładło nacisk na potrzebę istnienia instytucji</t>
  </si>
  <si>
    <t>teraz pytają bezpośrednio o działanie konkretnej instytucji</t>
  </si>
  <si>
    <t>tu przekleiłem dane, by tworzyć wykresy, dla dat pomiędzy punktami badań uzupełniłem dane zakładajac płynną zmianę pomiędzy punktami</t>
  </si>
  <si>
    <t>dla sprawdzenia wykres z raportu CBOS: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</si>
</sst>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0" fillId="0" borderId="0" xfId="0" applyNumberFormat="1"/>
    <xf numFmtId="9" fontId="0" fillId="0" borderId="0" xfId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0" fontId="0" fillId="12" borderId="0" xfId="0" applyFill="1"/>
    <xf numFmtId="0" fontId="0" fillId="13" borderId="0" xfId="0" applyFill="1"/>
    <xf numFmtId="17" fontId="0" fillId="0" borderId="0" xfId="0" applyNumberFormat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0" borderId="0" xfId="0" applyFill="1"/>
    <xf numFmtId="9" fontId="0" fillId="0" borderId="0" xfId="1" applyFont="1" applyFill="1"/>
    <xf numFmtId="9" fontId="0" fillId="18" borderId="0" xfId="1" applyFont="1" applyFill="1"/>
    <xf numFmtId="0" fontId="0" fillId="18" borderId="0" xfId="0" applyFill="1"/>
    <xf numFmtId="0" fontId="0" fillId="19" borderId="0" xfId="0" applyFill="1"/>
    <xf numFmtId="9" fontId="0" fillId="19" borderId="0" xfId="1" applyFont="1" applyFill="1"/>
    <xf numFmtId="0" fontId="0" fillId="20" borderId="0" xfId="0" applyFill="1"/>
    <xf numFmtId="9" fontId="0" fillId="20" borderId="0" xfId="1" applyFont="1" applyFill="1"/>
    <xf numFmtId="0" fontId="0" fillId="21" borderId="0" xfId="0" applyFill="1"/>
    <xf numFmtId="9" fontId="0" fillId="21" borderId="0" xfId="1" applyFont="1" applyFill="1"/>
    <xf numFmtId="0" fontId="0" fillId="22" borderId="0" xfId="0" applyFill="1"/>
    <xf numFmtId="9" fontId="0" fillId="22" borderId="0" xfId="1" applyFont="1" applyFill="1"/>
    <xf numFmtId="0" fontId="0" fillId="23" borderId="0" xfId="0" applyFill="1"/>
    <xf numFmtId="9" fontId="0" fillId="23" borderId="0" xfId="1" applyFont="1" applyFill="1"/>
    <xf numFmtId="0" fontId="0" fillId="24" borderId="0" xfId="0" applyFill="1"/>
    <xf numFmtId="9" fontId="0" fillId="24" borderId="0" xfId="1" applyFont="1" applyFill="1"/>
    <xf numFmtId="9" fontId="0" fillId="16" borderId="0" xfId="1" applyFont="1" applyFill="1"/>
    <xf numFmtId="9" fontId="0" fillId="17" borderId="0" xfId="1" applyFont="1" applyFill="1"/>
    <xf numFmtId="9" fontId="0" fillId="25" borderId="0" xfId="1" applyFont="1" applyFill="1"/>
    <xf numFmtId="0" fontId="0" fillId="25" borderId="0" xfId="0" applyFill="1"/>
    <xf numFmtId="9" fontId="0" fillId="26" borderId="0" xfId="1" applyFont="1" applyFill="1"/>
    <xf numFmtId="0" fontId="0" fillId="26" borderId="0" xfId="0" applyFill="1"/>
    <xf numFmtId="0" fontId="0" fillId="27" borderId="0" xfId="0" applyFill="1"/>
    <xf numFmtId="9" fontId="0" fillId="27" borderId="0" xfId="1" applyFont="1" applyFill="1"/>
    <xf numFmtId="0" fontId="0" fillId="28" borderId="0" xfId="0" applyFill="1"/>
    <xf numFmtId="9" fontId="0" fillId="28" borderId="0" xfId="1" applyFont="1" applyFill="1"/>
    <xf numFmtId="0" fontId="0" fillId="29" borderId="0" xfId="0" applyFill="1"/>
    <xf numFmtId="9" fontId="0" fillId="29" borderId="0" xfId="1" applyFont="1" applyFill="1"/>
    <xf numFmtId="2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00CC00"/>
      <color rgb="FFCC3300"/>
      <color rgb="FF000099"/>
      <color rgb="FFFF0000"/>
      <color rgb="FFCCFF66"/>
      <color rgb="FFFFFF66"/>
      <color rgb="FFFFCC00"/>
      <color rgb="FFCC66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Dane!$B$1:$KA$1</c:f>
              <c:strCache>
                <c:ptCount val="286"/>
                <c:pt idx="0">
                  <c:v>1993 XII</c:v>
                </c:pt>
                <c:pt idx="1">
                  <c:v>1994 I</c:v>
                </c:pt>
                <c:pt idx="2">
                  <c:v>1994 II</c:v>
                </c:pt>
                <c:pt idx="3">
                  <c:v>1994 III</c:v>
                </c:pt>
                <c:pt idx="4">
                  <c:v>1994 IV</c:v>
                </c:pt>
                <c:pt idx="5">
                  <c:v>1994 V</c:v>
                </c:pt>
                <c:pt idx="6">
                  <c:v>1994 VI</c:v>
                </c:pt>
                <c:pt idx="7">
                  <c:v>1994 VII</c:v>
                </c:pt>
                <c:pt idx="8">
                  <c:v>1994 VIII</c:v>
                </c:pt>
                <c:pt idx="9">
                  <c:v>1994 IX</c:v>
                </c:pt>
                <c:pt idx="10">
                  <c:v>1994 X</c:v>
                </c:pt>
                <c:pt idx="11">
                  <c:v>1994 XI</c:v>
                </c:pt>
                <c:pt idx="12">
                  <c:v>1994 XII</c:v>
                </c:pt>
                <c:pt idx="13">
                  <c:v>1995 I</c:v>
                </c:pt>
                <c:pt idx="14">
                  <c:v>1995 II</c:v>
                </c:pt>
                <c:pt idx="15">
                  <c:v>1995 III</c:v>
                </c:pt>
                <c:pt idx="16">
                  <c:v>1995 IV</c:v>
                </c:pt>
                <c:pt idx="17">
                  <c:v>1995 V</c:v>
                </c:pt>
                <c:pt idx="18">
                  <c:v>1995 VI</c:v>
                </c:pt>
                <c:pt idx="19">
                  <c:v>1995 VII</c:v>
                </c:pt>
                <c:pt idx="20">
                  <c:v>1995 VIII</c:v>
                </c:pt>
                <c:pt idx="21">
                  <c:v>1995 IX</c:v>
                </c:pt>
                <c:pt idx="22">
                  <c:v>1995 X</c:v>
                </c:pt>
                <c:pt idx="23">
                  <c:v>1995 XI</c:v>
                </c:pt>
                <c:pt idx="24">
                  <c:v>1995 XII</c:v>
                </c:pt>
                <c:pt idx="25">
                  <c:v>1996 I</c:v>
                </c:pt>
                <c:pt idx="26">
                  <c:v>1996 II</c:v>
                </c:pt>
                <c:pt idx="27">
                  <c:v>1996 III</c:v>
                </c:pt>
                <c:pt idx="28">
                  <c:v>1996 IV</c:v>
                </c:pt>
                <c:pt idx="29">
                  <c:v>1996 V</c:v>
                </c:pt>
                <c:pt idx="30">
                  <c:v>1996 VI</c:v>
                </c:pt>
                <c:pt idx="31">
                  <c:v>1996 VII</c:v>
                </c:pt>
                <c:pt idx="32">
                  <c:v>1996 VIII</c:v>
                </c:pt>
                <c:pt idx="33">
                  <c:v>1996 IX</c:v>
                </c:pt>
                <c:pt idx="34">
                  <c:v>1996 X</c:v>
                </c:pt>
                <c:pt idx="35">
                  <c:v>1996 XI</c:v>
                </c:pt>
                <c:pt idx="36">
                  <c:v>1996 XII</c:v>
                </c:pt>
                <c:pt idx="37">
                  <c:v>1997 I</c:v>
                </c:pt>
                <c:pt idx="38">
                  <c:v>1997 II</c:v>
                </c:pt>
                <c:pt idx="39">
                  <c:v>1997 III</c:v>
                </c:pt>
                <c:pt idx="40">
                  <c:v>1997 IV</c:v>
                </c:pt>
                <c:pt idx="41">
                  <c:v>1997 V</c:v>
                </c:pt>
                <c:pt idx="42">
                  <c:v>1997 VI</c:v>
                </c:pt>
                <c:pt idx="43">
                  <c:v>1997 VII</c:v>
                </c:pt>
                <c:pt idx="44">
                  <c:v>1997 VIII</c:v>
                </c:pt>
                <c:pt idx="45">
                  <c:v>1997 IX</c:v>
                </c:pt>
                <c:pt idx="46">
                  <c:v>1997 X</c:v>
                </c:pt>
                <c:pt idx="47">
                  <c:v>1997 XI</c:v>
                </c:pt>
                <c:pt idx="48">
                  <c:v>1997 XII</c:v>
                </c:pt>
                <c:pt idx="49">
                  <c:v>1998 I</c:v>
                </c:pt>
                <c:pt idx="50">
                  <c:v>1998 II</c:v>
                </c:pt>
                <c:pt idx="51">
                  <c:v>1998 III</c:v>
                </c:pt>
                <c:pt idx="52">
                  <c:v>1998 IV</c:v>
                </c:pt>
                <c:pt idx="53">
                  <c:v>1998 V</c:v>
                </c:pt>
                <c:pt idx="54">
                  <c:v>1998 VI</c:v>
                </c:pt>
                <c:pt idx="55">
                  <c:v>1998 VII</c:v>
                </c:pt>
                <c:pt idx="56">
                  <c:v>1998 VIII</c:v>
                </c:pt>
                <c:pt idx="57">
                  <c:v>1998 IX</c:v>
                </c:pt>
                <c:pt idx="58">
                  <c:v>1998 X</c:v>
                </c:pt>
                <c:pt idx="59">
                  <c:v>1998 XI</c:v>
                </c:pt>
                <c:pt idx="60">
                  <c:v>1998 XII</c:v>
                </c:pt>
                <c:pt idx="61">
                  <c:v>1999 I</c:v>
                </c:pt>
                <c:pt idx="62">
                  <c:v>1999 II</c:v>
                </c:pt>
                <c:pt idx="63">
                  <c:v>1999 III</c:v>
                </c:pt>
                <c:pt idx="64">
                  <c:v>1999 IV</c:v>
                </c:pt>
                <c:pt idx="65">
                  <c:v>1999 V</c:v>
                </c:pt>
                <c:pt idx="66">
                  <c:v>1999 VI</c:v>
                </c:pt>
                <c:pt idx="67">
                  <c:v>1999 VII</c:v>
                </c:pt>
                <c:pt idx="68">
                  <c:v>1999 VIII</c:v>
                </c:pt>
                <c:pt idx="69">
                  <c:v>1999 IX</c:v>
                </c:pt>
                <c:pt idx="70">
                  <c:v>1999 X</c:v>
                </c:pt>
                <c:pt idx="71">
                  <c:v>1999 XI</c:v>
                </c:pt>
                <c:pt idx="72">
                  <c:v>1999 XII</c:v>
                </c:pt>
                <c:pt idx="73">
                  <c:v>2000 I</c:v>
                </c:pt>
                <c:pt idx="74">
                  <c:v>2000 II</c:v>
                </c:pt>
                <c:pt idx="75">
                  <c:v>2000 III</c:v>
                </c:pt>
                <c:pt idx="76">
                  <c:v>2000 IV</c:v>
                </c:pt>
                <c:pt idx="77">
                  <c:v>2000 V</c:v>
                </c:pt>
                <c:pt idx="78">
                  <c:v>2000 VI</c:v>
                </c:pt>
                <c:pt idx="79">
                  <c:v>2000 VII</c:v>
                </c:pt>
                <c:pt idx="80">
                  <c:v>2000 VIII</c:v>
                </c:pt>
                <c:pt idx="81">
                  <c:v>2000 IX</c:v>
                </c:pt>
                <c:pt idx="82">
                  <c:v>2000 X</c:v>
                </c:pt>
                <c:pt idx="83">
                  <c:v>2000 XI</c:v>
                </c:pt>
                <c:pt idx="84">
                  <c:v>2000 XII</c:v>
                </c:pt>
                <c:pt idx="85">
                  <c:v>2001 I</c:v>
                </c:pt>
                <c:pt idx="86">
                  <c:v>2001 II</c:v>
                </c:pt>
                <c:pt idx="87">
                  <c:v>2001 III</c:v>
                </c:pt>
                <c:pt idx="88">
                  <c:v>2001 IV</c:v>
                </c:pt>
                <c:pt idx="89">
                  <c:v>2001 V</c:v>
                </c:pt>
                <c:pt idx="90">
                  <c:v>2001 VI</c:v>
                </c:pt>
                <c:pt idx="91">
                  <c:v>2001 VII</c:v>
                </c:pt>
                <c:pt idx="92">
                  <c:v>2001 VIII</c:v>
                </c:pt>
                <c:pt idx="93">
                  <c:v>2001 IX</c:v>
                </c:pt>
                <c:pt idx="94">
                  <c:v>2001 X</c:v>
                </c:pt>
                <c:pt idx="95">
                  <c:v>2001 XI</c:v>
                </c:pt>
                <c:pt idx="96">
                  <c:v>2001 XII</c:v>
                </c:pt>
                <c:pt idx="97">
                  <c:v>2002 I</c:v>
                </c:pt>
                <c:pt idx="98">
                  <c:v>2002 II</c:v>
                </c:pt>
                <c:pt idx="99">
                  <c:v>2002 III</c:v>
                </c:pt>
                <c:pt idx="100">
                  <c:v>2002 IV</c:v>
                </c:pt>
                <c:pt idx="101">
                  <c:v>2002 V</c:v>
                </c:pt>
                <c:pt idx="102">
                  <c:v>2002 VI</c:v>
                </c:pt>
                <c:pt idx="103">
                  <c:v>2002 VII</c:v>
                </c:pt>
                <c:pt idx="104">
                  <c:v>2002 VIII</c:v>
                </c:pt>
                <c:pt idx="105">
                  <c:v>2002 IX</c:v>
                </c:pt>
                <c:pt idx="106">
                  <c:v>2002 X</c:v>
                </c:pt>
                <c:pt idx="107">
                  <c:v>2002 XI</c:v>
                </c:pt>
                <c:pt idx="108">
                  <c:v>2002 XII</c:v>
                </c:pt>
                <c:pt idx="109">
                  <c:v>2003 I</c:v>
                </c:pt>
                <c:pt idx="110">
                  <c:v>2003 II</c:v>
                </c:pt>
                <c:pt idx="111">
                  <c:v>2003 III</c:v>
                </c:pt>
                <c:pt idx="112">
                  <c:v>2003 IV</c:v>
                </c:pt>
                <c:pt idx="113">
                  <c:v>2003 V</c:v>
                </c:pt>
                <c:pt idx="114">
                  <c:v>2003 VI</c:v>
                </c:pt>
                <c:pt idx="115">
                  <c:v>2003 VII</c:v>
                </c:pt>
                <c:pt idx="116">
                  <c:v>2003 VIII</c:v>
                </c:pt>
                <c:pt idx="117">
                  <c:v>2003 IX</c:v>
                </c:pt>
                <c:pt idx="118">
                  <c:v>2003 X</c:v>
                </c:pt>
                <c:pt idx="119">
                  <c:v>2003 XI</c:v>
                </c:pt>
                <c:pt idx="120">
                  <c:v>2003 XII</c:v>
                </c:pt>
                <c:pt idx="121">
                  <c:v>2004 I</c:v>
                </c:pt>
                <c:pt idx="122">
                  <c:v>2004 II</c:v>
                </c:pt>
                <c:pt idx="123">
                  <c:v>2004 III</c:v>
                </c:pt>
                <c:pt idx="124">
                  <c:v>2004 IV</c:v>
                </c:pt>
                <c:pt idx="125">
                  <c:v>2004 V</c:v>
                </c:pt>
                <c:pt idx="126">
                  <c:v>2004 VI</c:v>
                </c:pt>
                <c:pt idx="127">
                  <c:v>2004 VII</c:v>
                </c:pt>
                <c:pt idx="128">
                  <c:v>2004 VIII</c:v>
                </c:pt>
                <c:pt idx="129">
                  <c:v>2004 IX</c:v>
                </c:pt>
                <c:pt idx="130">
                  <c:v>2004 X</c:v>
                </c:pt>
                <c:pt idx="131">
                  <c:v>2004 XI</c:v>
                </c:pt>
                <c:pt idx="132">
                  <c:v>2004 XII</c:v>
                </c:pt>
                <c:pt idx="133">
                  <c:v>2005 I</c:v>
                </c:pt>
                <c:pt idx="134">
                  <c:v>2005 II</c:v>
                </c:pt>
                <c:pt idx="135">
                  <c:v>2005 III</c:v>
                </c:pt>
                <c:pt idx="136">
                  <c:v>2005 IV</c:v>
                </c:pt>
                <c:pt idx="137">
                  <c:v>2005 V</c:v>
                </c:pt>
                <c:pt idx="138">
                  <c:v>2005 VI</c:v>
                </c:pt>
                <c:pt idx="139">
                  <c:v>2005 VII</c:v>
                </c:pt>
                <c:pt idx="140">
                  <c:v>2005 VIII</c:v>
                </c:pt>
                <c:pt idx="141">
                  <c:v>2005 IX</c:v>
                </c:pt>
                <c:pt idx="142">
                  <c:v>2005 X</c:v>
                </c:pt>
                <c:pt idx="143">
                  <c:v>2005 XI</c:v>
                </c:pt>
                <c:pt idx="144">
                  <c:v>2005 XII</c:v>
                </c:pt>
                <c:pt idx="145">
                  <c:v>2006 I</c:v>
                </c:pt>
                <c:pt idx="146">
                  <c:v>2006 II</c:v>
                </c:pt>
                <c:pt idx="147">
                  <c:v>2006 III</c:v>
                </c:pt>
                <c:pt idx="148">
                  <c:v>2006 IV</c:v>
                </c:pt>
                <c:pt idx="149">
                  <c:v>2006 V</c:v>
                </c:pt>
                <c:pt idx="150">
                  <c:v>2006 VI</c:v>
                </c:pt>
                <c:pt idx="151">
                  <c:v>2006 VII</c:v>
                </c:pt>
                <c:pt idx="152">
                  <c:v>2006 VIII</c:v>
                </c:pt>
                <c:pt idx="153">
                  <c:v>2006 IX</c:v>
                </c:pt>
                <c:pt idx="154">
                  <c:v>2006 X</c:v>
                </c:pt>
                <c:pt idx="155">
                  <c:v>2006 XI</c:v>
                </c:pt>
                <c:pt idx="156">
                  <c:v>2006 XII</c:v>
                </c:pt>
                <c:pt idx="157">
                  <c:v>2007 I</c:v>
                </c:pt>
                <c:pt idx="158">
                  <c:v>2007 II</c:v>
                </c:pt>
                <c:pt idx="159">
                  <c:v>2007 III</c:v>
                </c:pt>
                <c:pt idx="160">
                  <c:v>2007 IV</c:v>
                </c:pt>
                <c:pt idx="161">
                  <c:v>2007 V</c:v>
                </c:pt>
                <c:pt idx="162">
                  <c:v>2007 VI</c:v>
                </c:pt>
                <c:pt idx="163">
                  <c:v>2007 VII</c:v>
                </c:pt>
                <c:pt idx="164">
                  <c:v>2007 VIII</c:v>
                </c:pt>
                <c:pt idx="165">
                  <c:v>2007 IX</c:v>
                </c:pt>
                <c:pt idx="166">
                  <c:v>2007 X</c:v>
                </c:pt>
                <c:pt idx="167">
                  <c:v>2007 XI</c:v>
                </c:pt>
                <c:pt idx="168">
                  <c:v>2007 XII</c:v>
                </c:pt>
                <c:pt idx="169">
                  <c:v>2008 I</c:v>
                </c:pt>
                <c:pt idx="170">
                  <c:v>2008 II</c:v>
                </c:pt>
                <c:pt idx="171">
                  <c:v>2008 III</c:v>
                </c:pt>
                <c:pt idx="172">
                  <c:v>2008 IV</c:v>
                </c:pt>
                <c:pt idx="173">
                  <c:v>2008 V</c:v>
                </c:pt>
                <c:pt idx="174">
                  <c:v>2008 VI</c:v>
                </c:pt>
                <c:pt idx="175">
                  <c:v>2008 VII</c:v>
                </c:pt>
                <c:pt idx="176">
                  <c:v>2008 VIII</c:v>
                </c:pt>
                <c:pt idx="177">
                  <c:v>2008 IX</c:v>
                </c:pt>
                <c:pt idx="178">
                  <c:v>2008 X</c:v>
                </c:pt>
                <c:pt idx="179">
                  <c:v>2008 XI</c:v>
                </c:pt>
                <c:pt idx="180">
                  <c:v>2008 XII</c:v>
                </c:pt>
                <c:pt idx="181">
                  <c:v>2009 I</c:v>
                </c:pt>
                <c:pt idx="182">
                  <c:v>2009 II</c:v>
                </c:pt>
                <c:pt idx="183">
                  <c:v>2009 III</c:v>
                </c:pt>
                <c:pt idx="184">
                  <c:v>2009 IV</c:v>
                </c:pt>
                <c:pt idx="185">
                  <c:v>2009 V</c:v>
                </c:pt>
                <c:pt idx="186">
                  <c:v>2009 VI</c:v>
                </c:pt>
                <c:pt idx="187">
                  <c:v>2009 VII</c:v>
                </c:pt>
                <c:pt idx="188">
                  <c:v>2009 VIII</c:v>
                </c:pt>
                <c:pt idx="189">
                  <c:v>2009 IX</c:v>
                </c:pt>
                <c:pt idx="190">
                  <c:v>2009 X</c:v>
                </c:pt>
                <c:pt idx="191">
                  <c:v>2009 XI</c:v>
                </c:pt>
                <c:pt idx="192">
                  <c:v>2009 XII</c:v>
                </c:pt>
                <c:pt idx="193">
                  <c:v>2010 I</c:v>
                </c:pt>
                <c:pt idx="194">
                  <c:v>2010 II</c:v>
                </c:pt>
                <c:pt idx="195">
                  <c:v>2010 III</c:v>
                </c:pt>
                <c:pt idx="196">
                  <c:v>2010 IV</c:v>
                </c:pt>
                <c:pt idx="197">
                  <c:v>2010 V</c:v>
                </c:pt>
                <c:pt idx="198">
                  <c:v>2010 VI</c:v>
                </c:pt>
                <c:pt idx="199">
                  <c:v>2010 VII</c:v>
                </c:pt>
                <c:pt idx="200">
                  <c:v>2010 VIII</c:v>
                </c:pt>
                <c:pt idx="201">
                  <c:v>2010 IX</c:v>
                </c:pt>
                <c:pt idx="202">
                  <c:v>2010 X</c:v>
                </c:pt>
                <c:pt idx="203">
                  <c:v>2010 XI</c:v>
                </c:pt>
                <c:pt idx="204">
                  <c:v>2010 XII</c:v>
                </c:pt>
                <c:pt idx="205">
                  <c:v>2011 I</c:v>
                </c:pt>
                <c:pt idx="206">
                  <c:v>2011 II</c:v>
                </c:pt>
                <c:pt idx="207">
                  <c:v>2011 III</c:v>
                </c:pt>
                <c:pt idx="208">
                  <c:v>2011 IV</c:v>
                </c:pt>
                <c:pt idx="209">
                  <c:v>2011 V</c:v>
                </c:pt>
                <c:pt idx="210">
                  <c:v>2011 VI</c:v>
                </c:pt>
                <c:pt idx="211">
                  <c:v>2011 VII</c:v>
                </c:pt>
                <c:pt idx="212">
                  <c:v>2011 VIII</c:v>
                </c:pt>
                <c:pt idx="213">
                  <c:v>2011 IX</c:v>
                </c:pt>
                <c:pt idx="214">
                  <c:v>2011 X</c:v>
                </c:pt>
                <c:pt idx="215">
                  <c:v>2011 XI</c:v>
                </c:pt>
                <c:pt idx="216">
                  <c:v>2011 XII</c:v>
                </c:pt>
                <c:pt idx="217">
                  <c:v>2012 I</c:v>
                </c:pt>
                <c:pt idx="218">
                  <c:v>2012 II</c:v>
                </c:pt>
                <c:pt idx="219">
                  <c:v>2012 III</c:v>
                </c:pt>
                <c:pt idx="220">
                  <c:v>2012 IV</c:v>
                </c:pt>
                <c:pt idx="221">
                  <c:v>2012 V</c:v>
                </c:pt>
                <c:pt idx="222">
                  <c:v>2012 VI</c:v>
                </c:pt>
                <c:pt idx="223">
                  <c:v>2012 VII</c:v>
                </c:pt>
                <c:pt idx="224">
                  <c:v>2012 VIII</c:v>
                </c:pt>
                <c:pt idx="225">
                  <c:v>2012 IX</c:v>
                </c:pt>
                <c:pt idx="226">
                  <c:v>2012 X</c:v>
                </c:pt>
                <c:pt idx="227">
                  <c:v>2012 XI</c:v>
                </c:pt>
                <c:pt idx="228">
                  <c:v>2012 XII</c:v>
                </c:pt>
                <c:pt idx="229">
                  <c:v>2013 I</c:v>
                </c:pt>
                <c:pt idx="230">
                  <c:v>2013 II</c:v>
                </c:pt>
                <c:pt idx="231">
                  <c:v>2013 III</c:v>
                </c:pt>
                <c:pt idx="232">
                  <c:v>2013 IV</c:v>
                </c:pt>
                <c:pt idx="233">
                  <c:v>2013 V</c:v>
                </c:pt>
                <c:pt idx="234">
                  <c:v>2013 VI</c:v>
                </c:pt>
                <c:pt idx="235">
                  <c:v>2013 VII</c:v>
                </c:pt>
                <c:pt idx="236">
                  <c:v>2013 VIII</c:v>
                </c:pt>
                <c:pt idx="237">
                  <c:v>2013 IX</c:v>
                </c:pt>
                <c:pt idx="238">
                  <c:v>2013 X</c:v>
                </c:pt>
                <c:pt idx="239">
                  <c:v>2013 XI</c:v>
                </c:pt>
                <c:pt idx="240">
                  <c:v>2013 XII</c:v>
                </c:pt>
                <c:pt idx="241">
                  <c:v>2014 I</c:v>
                </c:pt>
                <c:pt idx="242">
                  <c:v>2014 II</c:v>
                </c:pt>
                <c:pt idx="243">
                  <c:v>2014 III</c:v>
                </c:pt>
                <c:pt idx="244">
                  <c:v>2014 IV</c:v>
                </c:pt>
                <c:pt idx="245">
                  <c:v>2014 V</c:v>
                </c:pt>
                <c:pt idx="246">
                  <c:v>2014 VI</c:v>
                </c:pt>
                <c:pt idx="247">
                  <c:v>2014 VII</c:v>
                </c:pt>
                <c:pt idx="248">
                  <c:v>2014 VIII</c:v>
                </c:pt>
                <c:pt idx="249">
                  <c:v>2014 IX</c:v>
                </c:pt>
                <c:pt idx="250">
                  <c:v>2014 X</c:v>
                </c:pt>
                <c:pt idx="251">
                  <c:v>2014 XI</c:v>
                </c:pt>
                <c:pt idx="252">
                  <c:v>2014 XII</c:v>
                </c:pt>
                <c:pt idx="253">
                  <c:v>2015 I</c:v>
                </c:pt>
                <c:pt idx="254">
                  <c:v>2015 II</c:v>
                </c:pt>
                <c:pt idx="255">
                  <c:v>2015 III</c:v>
                </c:pt>
                <c:pt idx="256">
                  <c:v>2015 IV</c:v>
                </c:pt>
                <c:pt idx="257">
                  <c:v>2015 V</c:v>
                </c:pt>
                <c:pt idx="258">
                  <c:v>2015 VI</c:v>
                </c:pt>
                <c:pt idx="259">
                  <c:v>2015 VII</c:v>
                </c:pt>
                <c:pt idx="260">
                  <c:v>2015 VIII</c:v>
                </c:pt>
                <c:pt idx="261">
                  <c:v>2015 IX</c:v>
                </c:pt>
                <c:pt idx="262">
                  <c:v>2015 X</c:v>
                </c:pt>
                <c:pt idx="263">
                  <c:v>2015 XI</c:v>
                </c:pt>
                <c:pt idx="264">
                  <c:v>2015 XII</c:v>
                </c:pt>
                <c:pt idx="265">
                  <c:v>2016 I</c:v>
                </c:pt>
                <c:pt idx="266">
                  <c:v>2016 II</c:v>
                </c:pt>
                <c:pt idx="267">
                  <c:v>2016 III</c:v>
                </c:pt>
                <c:pt idx="268">
                  <c:v>2016 IV</c:v>
                </c:pt>
                <c:pt idx="269">
                  <c:v>2016 V</c:v>
                </c:pt>
                <c:pt idx="270">
                  <c:v>2016 VI</c:v>
                </c:pt>
                <c:pt idx="271">
                  <c:v>2016 VII</c:v>
                </c:pt>
                <c:pt idx="272">
                  <c:v>2016 VIII</c:v>
                </c:pt>
                <c:pt idx="273">
                  <c:v>2016 IX</c:v>
                </c:pt>
                <c:pt idx="274">
                  <c:v>2016 X</c:v>
                </c:pt>
                <c:pt idx="275">
                  <c:v>2016 XI</c:v>
                </c:pt>
                <c:pt idx="276">
                  <c:v>2016 XII</c:v>
                </c:pt>
                <c:pt idx="277">
                  <c:v>2017 I</c:v>
                </c:pt>
                <c:pt idx="278">
                  <c:v>2017 II</c:v>
                </c:pt>
                <c:pt idx="279">
                  <c:v>2017 III</c:v>
                </c:pt>
                <c:pt idx="280">
                  <c:v>2017 IV</c:v>
                </c:pt>
                <c:pt idx="281">
                  <c:v>2017 V</c:v>
                </c:pt>
                <c:pt idx="282">
                  <c:v>2017 VI</c:v>
                </c:pt>
                <c:pt idx="283">
                  <c:v>2017 VII</c:v>
                </c:pt>
                <c:pt idx="284">
                  <c:v>2017 VIII</c:v>
                </c:pt>
                <c:pt idx="285">
                  <c:v>2017 IX</c:v>
                </c:pt>
              </c:strCache>
            </c:strRef>
          </c:cat>
          <c:val>
            <c:numRef>
              <c:f>Dane!$B$4:$KA$4</c:f>
              <c:numCache>
                <c:formatCode>0%</c:formatCode>
                <c:ptCount val="286"/>
                <c:pt idx="0">
                  <c:v>0.45</c:v>
                </c:pt>
                <c:pt idx="2">
                  <c:v>0.51</c:v>
                </c:pt>
                <c:pt idx="4">
                  <c:v>0.49</c:v>
                </c:pt>
                <c:pt idx="6">
                  <c:v>0.45</c:v>
                </c:pt>
                <c:pt idx="9">
                  <c:v>0.48</c:v>
                </c:pt>
                <c:pt idx="11">
                  <c:v>0.52</c:v>
                </c:pt>
                <c:pt idx="13">
                  <c:v>0.51</c:v>
                </c:pt>
                <c:pt idx="15">
                  <c:v>0.45</c:v>
                </c:pt>
                <c:pt idx="17">
                  <c:v>0.49</c:v>
                </c:pt>
                <c:pt idx="19">
                  <c:v>0.46</c:v>
                </c:pt>
                <c:pt idx="21">
                  <c:v>0.4</c:v>
                </c:pt>
                <c:pt idx="23">
                  <c:v>0.53</c:v>
                </c:pt>
                <c:pt idx="25">
                  <c:v>0.54</c:v>
                </c:pt>
                <c:pt idx="27">
                  <c:v>0.48</c:v>
                </c:pt>
                <c:pt idx="29">
                  <c:v>0.48</c:v>
                </c:pt>
                <c:pt idx="31">
                  <c:v>0.51</c:v>
                </c:pt>
                <c:pt idx="33">
                  <c:v>0.51</c:v>
                </c:pt>
                <c:pt idx="35">
                  <c:v>0.48</c:v>
                </c:pt>
                <c:pt idx="37">
                  <c:v>0.45</c:v>
                </c:pt>
                <c:pt idx="38">
                  <c:v>0.49</c:v>
                </c:pt>
                <c:pt idx="40">
                  <c:v>0.48</c:v>
                </c:pt>
                <c:pt idx="42">
                  <c:v>0.54</c:v>
                </c:pt>
                <c:pt idx="44">
                  <c:v>0.46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Dane!$B$5:$KA$5</c:f>
              <c:numCache>
                <c:formatCode>0%</c:formatCode>
                <c:ptCount val="286"/>
                <c:pt idx="0">
                  <c:v>0.26</c:v>
                </c:pt>
                <c:pt idx="2">
                  <c:v>0.26</c:v>
                </c:pt>
                <c:pt idx="4">
                  <c:v>0.24</c:v>
                </c:pt>
                <c:pt idx="6">
                  <c:v>0.28999999999999998</c:v>
                </c:pt>
                <c:pt idx="9">
                  <c:v>0.27</c:v>
                </c:pt>
                <c:pt idx="11">
                  <c:v>0.21</c:v>
                </c:pt>
                <c:pt idx="13">
                  <c:v>0.25</c:v>
                </c:pt>
                <c:pt idx="15">
                  <c:v>0.31</c:v>
                </c:pt>
                <c:pt idx="17">
                  <c:v>0.3</c:v>
                </c:pt>
                <c:pt idx="19">
                  <c:v>0.28000000000000003</c:v>
                </c:pt>
                <c:pt idx="21">
                  <c:v>0.28000000000000003</c:v>
                </c:pt>
                <c:pt idx="23">
                  <c:v>0.26</c:v>
                </c:pt>
                <c:pt idx="25">
                  <c:v>0.23</c:v>
                </c:pt>
                <c:pt idx="27">
                  <c:v>0.25</c:v>
                </c:pt>
                <c:pt idx="29">
                  <c:v>0.27</c:v>
                </c:pt>
                <c:pt idx="31">
                  <c:v>0.25</c:v>
                </c:pt>
                <c:pt idx="33">
                  <c:v>0.24</c:v>
                </c:pt>
                <c:pt idx="35">
                  <c:v>0.27</c:v>
                </c:pt>
                <c:pt idx="37">
                  <c:v>0.28000000000000003</c:v>
                </c:pt>
                <c:pt idx="38">
                  <c:v>0.26</c:v>
                </c:pt>
                <c:pt idx="40">
                  <c:v>0.27</c:v>
                </c:pt>
                <c:pt idx="42">
                  <c:v>0.26</c:v>
                </c:pt>
                <c:pt idx="44">
                  <c:v>0.28999999999999998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Dane!$B$7:$KA$7</c:f>
              <c:strCache>
                <c:ptCount val="286"/>
                <c:pt idx="0">
                  <c:v>26%</c:v>
                </c:pt>
                <c:pt idx="2">
                  <c:v>26%</c:v>
                </c:pt>
                <c:pt idx="4">
                  <c:v>24%</c:v>
                </c:pt>
                <c:pt idx="6">
                  <c:v>29%</c:v>
                </c:pt>
                <c:pt idx="9">
                  <c:v>27%</c:v>
                </c:pt>
                <c:pt idx="11">
                  <c:v>21%</c:v>
                </c:pt>
                <c:pt idx="13">
                  <c:v>25%</c:v>
                </c:pt>
                <c:pt idx="15">
                  <c:v>31%</c:v>
                </c:pt>
                <c:pt idx="17">
                  <c:v>30%</c:v>
                </c:pt>
                <c:pt idx="19">
                  <c:v>28%</c:v>
                </c:pt>
                <c:pt idx="21">
                  <c:v>28%</c:v>
                </c:pt>
                <c:pt idx="23">
                  <c:v>26%</c:v>
                </c:pt>
                <c:pt idx="25">
                  <c:v>23%</c:v>
                </c:pt>
                <c:pt idx="27">
                  <c:v>25%</c:v>
                </c:pt>
                <c:pt idx="29">
                  <c:v>39%</c:v>
                </c:pt>
                <c:pt idx="31">
                  <c:v>25%</c:v>
                </c:pt>
                <c:pt idx="33">
                  <c:v>24%</c:v>
                </c:pt>
                <c:pt idx="35">
                  <c:v>42%</c:v>
                </c:pt>
                <c:pt idx="37">
                  <c:v>28%</c:v>
                </c:pt>
                <c:pt idx="38">
                  <c:v>26%</c:v>
                </c:pt>
                <c:pt idx="39">
                  <c:v>42%</c:v>
                </c:pt>
                <c:pt idx="40">
                  <c:v>27%</c:v>
                </c:pt>
                <c:pt idx="42">
                  <c:v>26%</c:v>
                </c:pt>
                <c:pt idx="44">
                  <c:v>29%</c:v>
                </c:pt>
                <c:pt idx="48">
                  <c:v>30%</c:v>
                </c:pt>
                <c:pt idx="50">
                  <c:v>32%</c:v>
                </c:pt>
                <c:pt idx="54">
                  <c:v>35%</c:v>
                </c:pt>
                <c:pt idx="59">
                  <c:v>32%</c:v>
                </c:pt>
                <c:pt idx="60">
                  <c:v>31%</c:v>
                </c:pt>
                <c:pt idx="65">
                  <c:v>29%</c:v>
                </c:pt>
                <c:pt idx="71">
                  <c:v>24%</c:v>
                </c:pt>
                <c:pt idx="73">
                  <c:v>28%</c:v>
                </c:pt>
                <c:pt idx="78">
                  <c:v>22%</c:v>
                </c:pt>
                <c:pt idx="85">
                  <c:v>21%</c:v>
                </c:pt>
                <c:pt idx="96">
                  <c:v>25%</c:v>
                </c:pt>
                <c:pt idx="100">
                  <c:v>22%</c:v>
                </c:pt>
                <c:pt idx="102">
                  <c:v>24%</c:v>
                </c:pt>
                <c:pt idx="108">
                  <c:v>23%</c:v>
                </c:pt>
                <c:pt idx="118">
                  <c:v>21%</c:v>
                </c:pt>
                <c:pt idx="122">
                  <c:v>18%</c:v>
                </c:pt>
                <c:pt idx="126">
                  <c:v>17%</c:v>
                </c:pt>
                <c:pt idx="130">
                  <c:v>21%</c:v>
                </c:pt>
                <c:pt idx="134">
                  <c:v>20%</c:v>
                </c:pt>
                <c:pt idx="138">
                  <c:v>21%</c:v>
                </c:pt>
                <c:pt idx="142">
                  <c:v>20%</c:v>
                </c:pt>
                <c:pt idx="146">
                  <c:v>27%</c:v>
                </c:pt>
                <c:pt idx="150">
                  <c:v>27%</c:v>
                </c:pt>
                <c:pt idx="154">
                  <c:v>35%</c:v>
                </c:pt>
                <c:pt idx="157">
                  <c:v>39%</c:v>
                </c:pt>
                <c:pt idx="161">
                  <c:v>42%</c:v>
                </c:pt>
                <c:pt idx="165">
                  <c:v>42%</c:v>
                </c:pt>
                <c:pt idx="169">
                  <c:v>40%</c:v>
                </c:pt>
                <c:pt idx="173">
                  <c:v>40%</c:v>
                </c:pt>
                <c:pt idx="177">
                  <c:v>37%</c:v>
                </c:pt>
                <c:pt idx="183">
                  <c:v>33%</c:v>
                </c:pt>
                <c:pt idx="189">
                  <c:v>31%</c:v>
                </c:pt>
                <c:pt idx="195">
                  <c:v>33%</c:v>
                </c:pt>
                <c:pt idx="201">
                  <c:v>34%</c:v>
                </c:pt>
                <c:pt idx="207">
                  <c:v>32%</c:v>
                </c:pt>
                <c:pt idx="213">
                  <c:v>36%</c:v>
                </c:pt>
                <c:pt idx="219">
                  <c:v>32%</c:v>
                </c:pt>
                <c:pt idx="225">
                  <c:v>31%</c:v>
                </c:pt>
                <c:pt idx="226">
                  <c:v>22%</c:v>
                </c:pt>
                <c:pt idx="227">
                  <c:v>21%</c:v>
                </c:pt>
                <c:pt idx="228">
                  <c:v>20%</c:v>
                </c:pt>
                <c:pt idx="230">
                  <c:v>25%</c:v>
                </c:pt>
                <c:pt idx="231">
                  <c:v>28%</c:v>
                </c:pt>
                <c:pt idx="237">
                  <c:v>28%</c:v>
                </c:pt>
                <c:pt idx="243">
                  <c:v>33%</c:v>
                </c:pt>
                <c:pt idx="247">
                  <c:v>28%</c:v>
                </c:pt>
                <c:pt idx="249">
                  <c:v>29%</c:v>
                </c:pt>
                <c:pt idx="255">
                  <c:v>25%</c:v>
                </c:pt>
                <c:pt idx="261">
                  <c:v>27%</c:v>
                </c:pt>
                <c:pt idx="267">
                  <c:v>29%</c:v>
                </c:pt>
                <c:pt idx="273">
                  <c:v>36%</c:v>
                </c:pt>
                <c:pt idx="278">
                  <c:v>28%</c:v>
                </c:pt>
                <c:pt idx="279">
                  <c:v>29%</c:v>
                </c:pt>
                <c:pt idx="282">
                  <c:v>29%</c:v>
                </c:pt>
                <c:pt idx="285">
                  <c:v>32%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Dane!$B$7:$KA$7</c:f>
              <c:numCache>
                <c:formatCode>0%</c:formatCode>
                <c:ptCount val="286"/>
                <c:pt idx="29">
                  <c:v>0.39</c:v>
                </c:pt>
                <c:pt idx="35">
                  <c:v>0.42</c:v>
                </c:pt>
                <c:pt idx="39">
                  <c:v>0.42</c:v>
                </c:pt>
                <c:pt idx="48">
                  <c:v>0.3</c:v>
                </c:pt>
                <c:pt idx="50">
                  <c:v>0.32</c:v>
                </c:pt>
                <c:pt idx="54">
                  <c:v>0.35</c:v>
                </c:pt>
                <c:pt idx="59">
                  <c:v>0.32</c:v>
                </c:pt>
                <c:pt idx="60">
                  <c:v>0.31</c:v>
                </c:pt>
                <c:pt idx="65">
                  <c:v>0.28999999999999998</c:v>
                </c:pt>
                <c:pt idx="71">
                  <c:v>0.24</c:v>
                </c:pt>
                <c:pt idx="73">
                  <c:v>0.28000000000000003</c:v>
                </c:pt>
                <c:pt idx="78">
                  <c:v>0.22</c:v>
                </c:pt>
                <c:pt idx="85">
                  <c:v>0.21</c:v>
                </c:pt>
                <c:pt idx="96">
                  <c:v>0.25</c:v>
                </c:pt>
                <c:pt idx="100">
                  <c:v>0.22</c:v>
                </c:pt>
                <c:pt idx="102">
                  <c:v>0.24</c:v>
                </c:pt>
                <c:pt idx="108">
                  <c:v>0.23</c:v>
                </c:pt>
                <c:pt idx="118">
                  <c:v>0.21</c:v>
                </c:pt>
                <c:pt idx="122">
                  <c:v>0.18</c:v>
                </c:pt>
                <c:pt idx="126">
                  <c:v>0.17</c:v>
                </c:pt>
                <c:pt idx="130">
                  <c:v>0.21</c:v>
                </c:pt>
                <c:pt idx="134">
                  <c:v>0.2</c:v>
                </c:pt>
                <c:pt idx="138">
                  <c:v>0.21</c:v>
                </c:pt>
                <c:pt idx="142">
                  <c:v>0.2</c:v>
                </c:pt>
                <c:pt idx="146">
                  <c:v>0.27</c:v>
                </c:pt>
                <c:pt idx="150">
                  <c:v>0.27</c:v>
                </c:pt>
                <c:pt idx="154">
                  <c:v>0.35</c:v>
                </c:pt>
                <c:pt idx="157">
                  <c:v>0.39</c:v>
                </c:pt>
                <c:pt idx="161">
                  <c:v>0.42</c:v>
                </c:pt>
                <c:pt idx="165">
                  <c:v>0.42</c:v>
                </c:pt>
                <c:pt idx="169">
                  <c:v>0.4</c:v>
                </c:pt>
                <c:pt idx="173">
                  <c:v>0.4</c:v>
                </c:pt>
                <c:pt idx="177">
                  <c:v>0.37</c:v>
                </c:pt>
                <c:pt idx="183">
                  <c:v>0.33</c:v>
                </c:pt>
                <c:pt idx="189">
                  <c:v>0.31</c:v>
                </c:pt>
                <c:pt idx="195">
                  <c:v>0.33</c:v>
                </c:pt>
                <c:pt idx="201">
                  <c:v>0.34</c:v>
                </c:pt>
                <c:pt idx="207">
                  <c:v>0.32</c:v>
                </c:pt>
                <c:pt idx="213">
                  <c:v>0.36</c:v>
                </c:pt>
                <c:pt idx="219">
                  <c:v>0.32</c:v>
                </c:pt>
                <c:pt idx="225">
                  <c:v>0.31</c:v>
                </c:pt>
                <c:pt idx="226">
                  <c:v>0.22</c:v>
                </c:pt>
                <c:pt idx="227">
                  <c:v>0.21</c:v>
                </c:pt>
                <c:pt idx="228">
                  <c:v>0.2</c:v>
                </c:pt>
                <c:pt idx="230">
                  <c:v>0.25</c:v>
                </c:pt>
                <c:pt idx="231">
                  <c:v>0.28000000000000003</c:v>
                </c:pt>
                <c:pt idx="237">
                  <c:v>0.28000000000000003</c:v>
                </c:pt>
                <c:pt idx="243">
                  <c:v>0.33</c:v>
                </c:pt>
                <c:pt idx="247">
                  <c:v>0.28000000000000003</c:v>
                </c:pt>
                <c:pt idx="249">
                  <c:v>0.28999999999999998</c:v>
                </c:pt>
                <c:pt idx="255">
                  <c:v>0.25</c:v>
                </c:pt>
                <c:pt idx="261">
                  <c:v>0.27</c:v>
                </c:pt>
                <c:pt idx="267">
                  <c:v>0.28999999999999998</c:v>
                </c:pt>
                <c:pt idx="273">
                  <c:v>0.36</c:v>
                </c:pt>
                <c:pt idx="278">
                  <c:v>0.28000000000000003</c:v>
                </c:pt>
                <c:pt idx="279">
                  <c:v>0.28999999999999998</c:v>
                </c:pt>
                <c:pt idx="282">
                  <c:v>0.28999999999999998</c:v>
                </c:pt>
                <c:pt idx="285">
                  <c:v>0.32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Dane!$B$8:$KA$8</c:f>
              <c:numCache>
                <c:formatCode>0%</c:formatCode>
                <c:ptCount val="286"/>
                <c:pt idx="29">
                  <c:v>0.32</c:v>
                </c:pt>
                <c:pt idx="35">
                  <c:v>0.3</c:v>
                </c:pt>
                <c:pt idx="39">
                  <c:v>0.35</c:v>
                </c:pt>
                <c:pt idx="48">
                  <c:v>0.42</c:v>
                </c:pt>
                <c:pt idx="50">
                  <c:v>0.48</c:v>
                </c:pt>
                <c:pt idx="54">
                  <c:v>0.42</c:v>
                </c:pt>
                <c:pt idx="59">
                  <c:v>0.47</c:v>
                </c:pt>
                <c:pt idx="60">
                  <c:v>0.48</c:v>
                </c:pt>
                <c:pt idx="65">
                  <c:v>0.47</c:v>
                </c:pt>
                <c:pt idx="71">
                  <c:v>0.55000000000000004</c:v>
                </c:pt>
                <c:pt idx="73">
                  <c:v>0.52</c:v>
                </c:pt>
                <c:pt idx="78">
                  <c:v>0.59</c:v>
                </c:pt>
                <c:pt idx="85">
                  <c:v>0.64</c:v>
                </c:pt>
                <c:pt idx="96">
                  <c:v>0.56999999999999995</c:v>
                </c:pt>
                <c:pt idx="100">
                  <c:v>0.54</c:v>
                </c:pt>
                <c:pt idx="102">
                  <c:v>0.55000000000000004</c:v>
                </c:pt>
                <c:pt idx="108">
                  <c:v>0.59</c:v>
                </c:pt>
                <c:pt idx="118">
                  <c:v>0.57999999999999996</c:v>
                </c:pt>
                <c:pt idx="122">
                  <c:v>0.63</c:v>
                </c:pt>
                <c:pt idx="126">
                  <c:v>0.61</c:v>
                </c:pt>
                <c:pt idx="130">
                  <c:v>0.62</c:v>
                </c:pt>
                <c:pt idx="134">
                  <c:v>0.61</c:v>
                </c:pt>
                <c:pt idx="138">
                  <c:v>0.6</c:v>
                </c:pt>
                <c:pt idx="142">
                  <c:v>0.61</c:v>
                </c:pt>
                <c:pt idx="146">
                  <c:v>0.51</c:v>
                </c:pt>
                <c:pt idx="150">
                  <c:v>0.52</c:v>
                </c:pt>
                <c:pt idx="154">
                  <c:v>0.46</c:v>
                </c:pt>
                <c:pt idx="157">
                  <c:v>0.39</c:v>
                </c:pt>
                <c:pt idx="161">
                  <c:v>0.32</c:v>
                </c:pt>
                <c:pt idx="165">
                  <c:v>0.35</c:v>
                </c:pt>
                <c:pt idx="169">
                  <c:v>0.37</c:v>
                </c:pt>
                <c:pt idx="173">
                  <c:v>0.41</c:v>
                </c:pt>
                <c:pt idx="177">
                  <c:v>0.41</c:v>
                </c:pt>
                <c:pt idx="183">
                  <c:v>0.47</c:v>
                </c:pt>
                <c:pt idx="189">
                  <c:v>0.45</c:v>
                </c:pt>
                <c:pt idx="195">
                  <c:v>0.43</c:v>
                </c:pt>
                <c:pt idx="201">
                  <c:v>0.38</c:v>
                </c:pt>
                <c:pt idx="207">
                  <c:v>0.41</c:v>
                </c:pt>
                <c:pt idx="213">
                  <c:v>0.36</c:v>
                </c:pt>
                <c:pt idx="219">
                  <c:v>0.42</c:v>
                </c:pt>
                <c:pt idx="225">
                  <c:v>0.5</c:v>
                </c:pt>
                <c:pt idx="226">
                  <c:v>0.64</c:v>
                </c:pt>
                <c:pt idx="227">
                  <c:v>0.61</c:v>
                </c:pt>
                <c:pt idx="228">
                  <c:v>0.59</c:v>
                </c:pt>
                <c:pt idx="230">
                  <c:v>0.53</c:v>
                </c:pt>
                <c:pt idx="231">
                  <c:v>0.49</c:v>
                </c:pt>
                <c:pt idx="237">
                  <c:v>0.44</c:v>
                </c:pt>
                <c:pt idx="243">
                  <c:v>0.44</c:v>
                </c:pt>
                <c:pt idx="247">
                  <c:v>0.42</c:v>
                </c:pt>
                <c:pt idx="249">
                  <c:v>0.5</c:v>
                </c:pt>
                <c:pt idx="255">
                  <c:v>0.52</c:v>
                </c:pt>
                <c:pt idx="261">
                  <c:v>0.46</c:v>
                </c:pt>
                <c:pt idx="267">
                  <c:v>0.46</c:v>
                </c:pt>
                <c:pt idx="273">
                  <c:v>0.4</c:v>
                </c:pt>
                <c:pt idx="278">
                  <c:v>0.49</c:v>
                </c:pt>
                <c:pt idx="279">
                  <c:v>0.46</c:v>
                </c:pt>
                <c:pt idx="282">
                  <c:v>0.49</c:v>
                </c:pt>
                <c:pt idx="285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60704"/>
        <c:axId val="140259528"/>
      </c:lineChart>
      <c:catAx>
        <c:axId val="1402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59528"/>
        <c:crosses val="autoZero"/>
        <c:auto val="1"/>
        <c:lblAlgn val="ctr"/>
        <c:lblOffset val="100"/>
        <c:noMultiLvlLbl val="0"/>
      </c:catAx>
      <c:valAx>
        <c:axId val="14025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6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>
                <a:solidFill>
                  <a:sysClr val="windowText" lastClr="000000"/>
                </a:solidFill>
              </a:rPr>
              <a:t>Ocena</a:t>
            </a:r>
            <a:r>
              <a:rPr lang="pl-PL" sz="2000" baseline="0">
                <a:solidFill>
                  <a:sysClr val="windowText" lastClr="000000"/>
                </a:solidFill>
              </a:rPr>
              <a:t> działalności</a:t>
            </a:r>
            <a:r>
              <a:rPr lang="pl-PL" sz="2000">
                <a:solidFill>
                  <a:sysClr val="windowText" lastClr="000000"/>
                </a:solidFill>
              </a:rPr>
              <a:t> sądów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CC00"/>
              </a:solidFill>
              <a:round/>
            </a:ln>
            <a:effectLst/>
          </c:spPr>
          <c:marker>
            <c:symbol val="none"/>
          </c:marker>
          <c:cat>
            <c:strRef>
              <c:f>'Dane do wykresów'!$A$1:$JZ$1</c:f>
              <c:strCache>
                <c:ptCount val="286"/>
                <c:pt idx="0">
                  <c:v>1993 XII</c:v>
                </c:pt>
                <c:pt idx="1">
                  <c:v>1994 I</c:v>
                </c:pt>
                <c:pt idx="2">
                  <c:v>1994 II</c:v>
                </c:pt>
                <c:pt idx="3">
                  <c:v>1994 III</c:v>
                </c:pt>
                <c:pt idx="4">
                  <c:v>1994 IV</c:v>
                </c:pt>
                <c:pt idx="5">
                  <c:v>1994 V</c:v>
                </c:pt>
                <c:pt idx="6">
                  <c:v>1994 VI</c:v>
                </c:pt>
                <c:pt idx="7">
                  <c:v>1994 VII</c:v>
                </c:pt>
                <c:pt idx="8">
                  <c:v>1994 VIII</c:v>
                </c:pt>
                <c:pt idx="9">
                  <c:v>1994 IX</c:v>
                </c:pt>
                <c:pt idx="10">
                  <c:v>1994 X</c:v>
                </c:pt>
                <c:pt idx="11">
                  <c:v>1994 XI</c:v>
                </c:pt>
                <c:pt idx="12">
                  <c:v>1994 XII</c:v>
                </c:pt>
                <c:pt idx="13">
                  <c:v>1995 I</c:v>
                </c:pt>
                <c:pt idx="14">
                  <c:v>1995 II</c:v>
                </c:pt>
                <c:pt idx="15">
                  <c:v>1995 III</c:v>
                </c:pt>
                <c:pt idx="16">
                  <c:v>1995 IV</c:v>
                </c:pt>
                <c:pt idx="17">
                  <c:v>1995 V</c:v>
                </c:pt>
                <c:pt idx="18">
                  <c:v>1995 VI</c:v>
                </c:pt>
                <c:pt idx="19">
                  <c:v>1995 VII</c:v>
                </c:pt>
                <c:pt idx="20">
                  <c:v>1995 VIII</c:v>
                </c:pt>
                <c:pt idx="21">
                  <c:v>1995 IX</c:v>
                </c:pt>
                <c:pt idx="22">
                  <c:v>1995 X</c:v>
                </c:pt>
                <c:pt idx="23">
                  <c:v>1995 XI</c:v>
                </c:pt>
                <c:pt idx="24">
                  <c:v>1995 XII</c:v>
                </c:pt>
                <c:pt idx="25">
                  <c:v>1996 I</c:v>
                </c:pt>
                <c:pt idx="26">
                  <c:v>1996 II</c:v>
                </c:pt>
                <c:pt idx="27">
                  <c:v>1996 III</c:v>
                </c:pt>
                <c:pt idx="28">
                  <c:v>1996 IV</c:v>
                </c:pt>
                <c:pt idx="29">
                  <c:v>1996 V</c:v>
                </c:pt>
                <c:pt idx="30">
                  <c:v>1996 VI</c:v>
                </c:pt>
                <c:pt idx="31">
                  <c:v>1996 VII</c:v>
                </c:pt>
                <c:pt idx="32">
                  <c:v>1996 VIII</c:v>
                </c:pt>
                <c:pt idx="33">
                  <c:v>1996 IX</c:v>
                </c:pt>
                <c:pt idx="34">
                  <c:v>1996 X</c:v>
                </c:pt>
                <c:pt idx="35">
                  <c:v>1996 XI</c:v>
                </c:pt>
                <c:pt idx="36">
                  <c:v>1996 XII</c:v>
                </c:pt>
                <c:pt idx="37">
                  <c:v>1997 I</c:v>
                </c:pt>
                <c:pt idx="38">
                  <c:v>1997 II</c:v>
                </c:pt>
                <c:pt idx="39">
                  <c:v>1997 III</c:v>
                </c:pt>
                <c:pt idx="40">
                  <c:v>1997 IV</c:v>
                </c:pt>
                <c:pt idx="41">
                  <c:v>1997 V</c:v>
                </c:pt>
                <c:pt idx="42">
                  <c:v>1997 VI</c:v>
                </c:pt>
                <c:pt idx="43">
                  <c:v>1997 VII</c:v>
                </c:pt>
                <c:pt idx="44">
                  <c:v>1997 VIII</c:v>
                </c:pt>
                <c:pt idx="45">
                  <c:v>1997 IX</c:v>
                </c:pt>
                <c:pt idx="46">
                  <c:v>1997 X</c:v>
                </c:pt>
                <c:pt idx="47">
                  <c:v>1997 XI</c:v>
                </c:pt>
                <c:pt idx="48">
                  <c:v>1997 XII</c:v>
                </c:pt>
                <c:pt idx="49">
                  <c:v>1998 I</c:v>
                </c:pt>
                <c:pt idx="50">
                  <c:v>1998 II</c:v>
                </c:pt>
                <c:pt idx="51">
                  <c:v>1998 III</c:v>
                </c:pt>
                <c:pt idx="52">
                  <c:v>1998 IV</c:v>
                </c:pt>
                <c:pt idx="53">
                  <c:v>1998 V</c:v>
                </c:pt>
                <c:pt idx="54">
                  <c:v>1998 VI</c:v>
                </c:pt>
                <c:pt idx="55">
                  <c:v>1998 VII</c:v>
                </c:pt>
                <c:pt idx="56">
                  <c:v>1998 VIII</c:v>
                </c:pt>
                <c:pt idx="57">
                  <c:v>1998 IX</c:v>
                </c:pt>
                <c:pt idx="58">
                  <c:v>1998 X</c:v>
                </c:pt>
                <c:pt idx="59">
                  <c:v>1998 XI</c:v>
                </c:pt>
                <c:pt idx="60">
                  <c:v>1998 XII</c:v>
                </c:pt>
                <c:pt idx="61">
                  <c:v>1999 I</c:v>
                </c:pt>
                <c:pt idx="62">
                  <c:v>1999 II</c:v>
                </c:pt>
                <c:pt idx="63">
                  <c:v>1999 III</c:v>
                </c:pt>
                <c:pt idx="64">
                  <c:v>1999 IV</c:v>
                </c:pt>
                <c:pt idx="65">
                  <c:v>1999 V</c:v>
                </c:pt>
                <c:pt idx="66">
                  <c:v>1999 VI</c:v>
                </c:pt>
                <c:pt idx="67">
                  <c:v>1999 VII</c:v>
                </c:pt>
                <c:pt idx="68">
                  <c:v>1999 VIII</c:v>
                </c:pt>
                <c:pt idx="69">
                  <c:v>1999 IX</c:v>
                </c:pt>
                <c:pt idx="70">
                  <c:v>1999 X</c:v>
                </c:pt>
                <c:pt idx="71">
                  <c:v>1999 XI</c:v>
                </c:pt>
                <c:pt idx="72">
                  <c:v>1999 XII</c:v>
                </c:pt>
                <c:pt idx="73">
                  <c:v>2000 I</c:v>
                </c:pt>
                <c:pt idx="74">
                  <c:v>2000 II</c:v>
                </c:pt>
                <c:pt idx="75">
                  <c:v>2000 III</c:v>
                </c:pt>
                <c:pt idx="76">
                  <c:v>2000 IV</c:v>
                </c:pt>
                <c:pt idx="77">
                  <c:v>2000 V</c:v>
                </c:pt>
                <c:pt idx="78">
                  <c:v>2000 VI</c:v>
                </c:pt>
                <c:pt idx="79">
                  <c:v>2000 VII</c:v>
                </c:pt>
                <c:pt idx="80">
                  <c:v>2000 VIII</c:v>
                </c:pt>
                <c:pt idx="81">
                  <c:v>2000 IX</c:v>
                </c:pt>
                <c:pt idx="82">
                  <c:v>2000 X</c:v>
                </c:pt>
                <c:pt idx="83">
                  <c:v>2000 XI</c:v>
                </c:pt>
                <c:pt idx="84">
                  <c:v>2000 XII</c:v>
                </c:pt>
                <c:pt idx="85">
                  <c:v>2001 I</c:v>
                </c:pt>
                <c:pt idx="86">
                  <c:v>2001 II</c:v>
                </c:pt>
                <c:pt idx="87">
                  <c:v>2001 III</c:v>
                </c:pt>
                <c:pt idx="88">
                  <c:v>2001 IV</c:v>
                </c:pt>
                <c:pt idx="89">
                  <c:v>2001 V</c:v>
                </c:pt>
                <c:pt idx="90">
                  <c:v>2001 VI</c:v>
                </c:pt>
                <c:pt idx="91">
                  <c:v>2001 VII</c:v>
                </c:pt>
                <c:pt idx="92">
                  <c:v>2001 VIII</c:v>
                </c:pt>
                <c:pt idx="93">
                  <c:v>2001 IX</c:v>
                </c:pt>
                <c:pt idx="94">
                  <c:v>2001 X</c:v>
                </c:pt>
                <c:pt idx="95">
                  <c:v>2001 XI</c:v>
                </c:pt>
                <c:pt idx="96">
                  <c:v>2001 XII</c:v>
                </c:pt>
                <c:pt idx="97">
                  <c:v>2002 I</c:v>
                </c:pt>
                <c:pt idx="98">
                  <c:v>2002 II</c:v>
                </c:pt>
                <c:pt idx="99">
                  <c:v>2002 III</c:v>
                </c:pt>
                <c:pt idx="100">
                  <c:v>2002 IV</c:v>
                </c:pt>
                <c:pt idx="101">
                  <c:v>2002 V</c:v>
                </c:pt>
                <c:pt idx="102">
                  <c:v>2002 VI</c:v>
                </c:pt>
                <c:pt idx="103">
                  <c:v>2002 VII</c:v>
                </c:pt>
                <c:pt idx="104">
                  <c:v>2002 VIII</c:v>
                </c:pt>
                <c:pt idx="105">
                  <c:v>2002 IX</c:v>
                </c:pt>
                <c:pt idx="106">
                  <c:v>2002 X</c:v>
                </c:pt>
                <c:pt idx="107">
                  <c:v>2002 XI</c:v>
                </c:pt>
                <c:pt idx="108">
                  <c:v>2002 XII</c:v>
                </c:pt>
                <c:pt idx="109">
                  <c:v>2003 I</c:v>
                </c:pt>
                <c:pt idx="110">
                  <c:v>2003 II</c:v>
                </c:pt>
                <c:pt idx="111">
                  <c:v>2003 III</c:v>
                </c:pt>
                <c:pt idx="112">
                  <c:v>2003 IV</c:v>
                </c:pt>
                <c:pt idx="113">
                  <c:v>2003 V</c:v>
                </c:pt>
                <c:pt idx="114">
                  <c:v>2003 VI</c:v>
                </c:pt>
                <c:pt idx="115">
                  <c:v>2003 VII</c:v>
                </c:pt>
                <c:pt idx="116">
                  <c:v>2003 VIII</c:v>
                </c:pt>
                <c:pt idx="117">
                  <c:v>2003 IX</c:v>
                </c:pt>
                <c:pt idx="118">
                  <c:v>2003 X</c:v>
                </c:pt>
                <c:pt idx="119">
                  <c:v>2003 XI</c:v>
                </c:pt>
                <c:pt idx="120">
                  <c:v>2003 XII</c:v>
                </c:pt>
                <c:pt idx="121">
                  <c:v>2004 I</c:v>
                </c:pt>
                <c:pt idx="122">
                  <c:v>2004 II</c:v>
                </c:pt>
                <c:pt idx="123">
                  <c:v>2004 III</c:v>
                </c:pt>
                <c:pt idx="124">
                  <c:v>2004 IV</c:v>
                </c:pt>
                <c:pt idx="125">
                  <c:v>2004 V</c:v>
                </c:pt>
                <c:pt idx="126">
                  <c:v>2004 VI</c:v>
                </c:pt>
                <c:pt idx="127">
                  <c:v>2004 VII</c:v>
                </c:pt>
                <c:pt idx="128">
                  <c:v>2004 VIII</c:v>
                </c:pt>
                <c:pt idx="129">
                  <c:v>2004 IX</c:v>
                </c:pt>
                <c:pt idx="130">
                  <c:v>2004 X</c:v>
                </c:pt>
                <c:pt idx="131">
                  <c:v>2004 XI</c:v>
                </c:pt>
                <c:pt idx="132">
                  <c:v>2004 XII</c:v>
                </c:pt>
                <c:pt idx="133">
                  <c:v>2005 I</c:v>
                </c:pt>
                <c:pt idx="134">
                  <c:v>2005 II</c:v>
                </c:pt>
                <c:pt idx="135">
                  <c:v>2005 III</c:v>
                </c:pt>
                <c:pt idx="136">
                  <c:v>2005 IV</c:v>
                </c:pt>
                <c:pt idx="137">
                  <c:v>2005 V</c:v>
                </c:pt>
                <c:pt idx="138">
                  <c:v>2005 VI</c:v>
                </c:pt>
                <c:pt idx="139">
                  <c:v>2005 VII</c:v>
                </c:pt>
                <c:pt idx="140">
                  <c:v>2005 VIII</c:v>
                </c:pt>
                <c:pt idx="141">
                  <c:v>2005 IX</c:v>
                </c:pt>
                <c:pt idx="142">
                  <c:v>2005 X</c:v>
                </c:pt>
                <c:pt idx="143">
                  <c:v>2005 XI</c:v>
                </c:pt>
                <c:pt idx="144">
                  <c:v>2005 XII</c:v>
                </c:pt>
                <c:pt idx="145">
                  <c:v>2006 I</c:v>
                </c:pt>
                <c:pt idx="146">
                  <c:v>2006 II</c:v>
                </c:pt>
                <c:pt idx="147">
                  <c:v>2006 III</c:v>
                </c:pt>
                <c:pt idx="148">
                  <c:v>2006 IV</c:v>
                </c:pt>
                <c:pt idx="149">
                  <c:v>2006 V</c:v>
                </c:pt>
                <c:pt idx="150">
                  <c:v>2006 VI</c:v>
                </c:pt>
                <c:pt idx="151">
                  <c:v>2006 VII</c:v>
                </c:pt>
                <c:pt idx="152">
                  <c:v>2006 VIII</c:v>
                </c:pt>
                <c:pt idx="153">
                  <c:v>2006 IX</c:v>
                </c:pt>
                <c:pt idx="154">
                  <c:v>2006 X</c:v>
                </c:pt>
                <c:pt idx="155">
                  <c:v>2006 XI</c:v>
                </c:pt>
                <c:pt idx="156">
                  <c:v>2006 XII</c:v>
                </c:pt>
                <c:pt idx="157">
                  <c:v>2007 I</c:v>
                </c:pt>
                <c:pt idx="158">
                  <c:v>2007 II</c:v>
                </c:pt>
                <c:pt idx="159">
                  <c:v>2007 III</c:v>
                </c:pt>
                <c:pt idx="160">
                  <c:v>2007 IV</c:v>
                </c:pt>
                <c:pt idx="161">
                  <c:v>2007 V</c:v>
                </c:pt>
                <c:pt idx="162">
                  <c:v>2007 VI</c:v>
                </c:pt>
                <c:pt idx="163">
                  <c:v>2007 VII</c:v>
                </c:pt>
                <c:pt idx="164">
                  <c:v>2007 VIII</c:v>
                </c:pt>
                <c:pt idx="165">
                  <c:v>2007 IX</c:v>
                </c:pt>
                <c:pt idx="166">
                  <c:v>2007 X</c:v>
                </c:pt>
                <c:pt idx="167">
                  <c:v>2007 XI</c:v>
                </c:pt>
                <c:pt idx="168">
                  <c:v>2007 XII</c:v>
                </c:pt>
                <c:pt idx="169">
                  <c:v>2008 I</c:v>
                </c:pt>
                <c:pt idx="170">
                  <c:v>2008 II</c:v>
                </c:pt>
                <c:pt idx="171">
                  <c:v>2008 III</c:v>
                </c:pt>
                <c:pt idx="172">
                  <c:v>2008 IV</c:v>
                </c:pt>
                <c:pt idx="173">
                  <c:v>2008 V</c:v>
                </c:pt>
                <c:pt idx="174">
                  <c:v>2008 VI</c:v>
                </c:pt>
                <c:pt idx="175">
                  <c:v>2008 VII</c:v>
                </c:pt>
                <c:pt idx="176">
                  <c:v>2008 VIII</c:v>
                </c:pt>
                <c:pt idx="177">
                  <c:v>2008 IX</c:v>
                </c:pt>
                <c:pt idx="178">
                  <c:v>2008 X</c:v>
                </c:pt>
                <c:pt idx="179">
                  <c:v>2008 XI</c:v>
                </c:pt>
                <c:pt idx="180">
                  <c:v>2008 XII</c:v>
                </c:pt>
                <c:pt idx="181">
                  <c:v>2009 I</c:v>
                </c:pt>
                <c:pt idx="182">
                  <c:v>2009 II</c:v>
                </c:pt>
                <c:pt idx="183">
                  <c:v>2009 III</c:v>
                </c:pt>
                <c:pt idx="184">
                  <c:v>2009 IV</c:v>
                </c:pt>
                <c:pt idx="185">
                  <c:v>2009 V</c:v>
                </c:pt>
                <c:pt idx="186">
                  <c:v>2009 VI</c:v>
                </c:pt>
                <c:pt idx="187">
                  <c:v>2009 VII</c:v>
                </c:pt>
                <c:pt idx="188">
                  <c:v>2009 VIII</c:v>
                </c:pt>
                <c:pt idx="189">
                  <c:v>2009 IX</c:v>
                </c:pt>
                <c:pt idx="190">
                  <c:v>2009 X</c:v>
                </c:pt>
                <c:pt idx="191">
                  <c:v>2009 XI</c:v>
                </c:pt>
                <c:pt idx="192">
                  <c:v>2009 XII</c:v>
                </c:pt>
                <c:pt idx="193">
                  <c:v>2010 I</c:v>
                </c:pt>
                <c:pt idx="194">
                  <c:v>2010 II</c:v>
                </c:pt>
                <c:pt idx="195">
                  <c:v>2010 III</c:v>
                </c:pt>
                <c:pt idx="196">
                  <c:v>2010 IV</c:v>
                </c:pt>
                <c:pt idx="197">
                  <c:v>2010 V</c:v>
                </c:pt>
                <c:pt idx="198">
                  <c:v>2010 VI</c:v>
                </c:pt>
                <c:pt idx="199">
                  <c:v>2010 VII</c:v>
                </c:pt>
                <c:pt idx="200">
                  <c:v>2010 VIII</c:v>
                </c:pt>
                <c:pt idx="201">
                  <c:v>2010 IX</c:v>
                </c:pt>
                <c:pt idx="202">
                  <c:v>2010 X</c:v>
                </c:pt>
                <c:pt idx="203">
                  <c:v>2010 XI</c:v>
                </c:pt>
                <c:pt idx="204">
                  <c:v>2010 XII</c:v>
                </c:pt>
                <c:pt idx="205">
                  <c:v>2011 I</c:v>
                </c:pt>
                <c:pt idx="206">
                  <c:v>2011 II</c:v>
                </c:pt>
                <c:pt idx="207">
                  <c:v>2011 III</c:v>
                </c:pt>
                <c:pt idx="208">
                  <c:v>2011 IV</c:v>
                </c:pt>
                <c:pt idx="209">
                  <c:v>2011 V</c:v>
                </c:pt>
                <c:pt idx="210">
                  <c:v>2011 VI</c:v>
                </c:pt>
                <c:pt idx="211">
                  <c:v>2011 VII</c:v>
                </c:pt>
                <c:pt idx="212">
                  <c:v>2011 VIII</c:v>
                </c:pt>
                <c:pt idx="213">
                  <c:v>2011 IX</c:v>
                </c:pt>
                <c:pt idx="214">
                  <c:v>2011 X</c:v>
                </c:pt>
                <c:pt idx="215">
                  <c:v>2011 XI</c:v>
                </c:pt>
                <c:pt idx="216">
                  <c:v>2011 XII</c:v>
                </c:pt>
                <c:pt idx="217">
                  <c:v>2012 I</c:v>
                </c:pt>
                <c:pt idx="218">
                  <c:v>2012 II</c:v>
                </c:pt>
                <c:pt idx="219">
                  <c:v>2012 III</c:v>
                </c:pt>
                <c:pt idx="220">
                  <c:v>2012 IV</c:v>
                </c:pt>
                <c:pt idx="221">
                  <c:v>2012 V</c:v>
                </c:pt>
                <c:pt idx="222">
                  <c:v>2012 VI</c:v>
                </c:pt>
                <c:pt idx="223">
                  <c:v>2012 VII</c:v>
                </c:pt>
                <c:pt idx="224">
                  <c:v>2012 VIII</c:v>
                </c:pt>
                <c:pt idx="225">
                  <c:v>2012 IX</c:v>
                </c:pt>
                <c:pt idx="226">
                  <c:v>2012 X</c:v>
                </c:pt>
                <c:pt idx="227">
                  <c:v>2012 XI</c:v>
                </c:pt>
                <c:pt idx="228">
                  <c:v>2012 XII</c:v>
                </c:pt>
                <c:pt idx="229">
                  <c:v>2013 I</c:v>
                </c:pt>
                <c:pt idx="230">
                  <c:v>2013 II</c:v>
                </c:pt>
                <c:pt idx="231">
                  <c:v>2013 III</c:v>
                </c:pt>
                <c:pt idx="232">
                  <c:v>2013 IV</c:v>
                </c:pt>
                <c:pt idx="233">
                  <c:v>2013 V</c:v>
                </c:pt>
                <c:pt idx="234">
                  <c:v>2013 VI</c:v>
                </c:pt>
                <c:pt idx="235">
                  <c:v>2013 VII</c:v>
                </c:pt>
                <c:pt idx="236">
                  <c:v>2013 VIII</c:v>
                </c:pt>
                <c:pt idx="237">
                  <c:v>2013 IX</c:v>
                </c:pt>
                <c:pt idx="238">
                  <c:v>2013 X</c:v>
                </c:pt>
                <c:pt idx="239">
                  <c:v>2013 XI</c:v>
                </c:pt>
                <c:pt idx="240">
                  <c:v>2013 XII</c:v>
                </c:pt>
                <c:pt idx="241">
                  <c:v>2014 I</c:v>
                </c:pt>
                <c:pt idx="242">
                  <c:v>2014 II</c:v>
                </c:pt>
                <c:pt idx="243">
                  <c:v>2014 III</c:v>
                </c:pt>
                <c:pt idx="244">
                  <c:v>2014 IV</c:v>
                </c:pt>
                <c:pt idx="245">
                  <c:v>2014 V</c:v>
                </c:pt>
                <c:pt idx="246">
                  <c:v>2014 VI</c:v>
                </c:pt>
                <c:pt idx="247">
                  <c:v>2014 VII</c:v>
                </c:pt>
                <c:pt idx="248">
                  <c:v>2014 VIII</c:v>
                </c:pt>
                <c:pt idx="249">
                  <c:v>2014 IX</c:v>
                </c:pt>
                <c:pt idx="250">
                  <c:v>2014 X</c:v>
                </c:pt>
                <c:pt idx="251">
                  <c:v>2014 XI</c:v>
                </c:pt>
                <c:pt idx="252">
                  <c:v>2014 XII</c:v>
                </c:pt>
                <c:pt idx="253">
                  <c:v>2015 I</c:v>
                </c:pt>
                <c:pt idx="254">
                  <c:v>2015 II</c:v>
                </c:pt>
                <c:pt idx="255">
                  <c:v>2015 III</c:v>
                </c:pt>
                <c:pt idx="256">
                  <c:v>2015 IV</c:v>
                </c:pt>
                <c:pt idx="257">
                  <c:v>2015 V</c:v>
                </c:pt>
                <c:pt idx="258">
                  <c:v>2015 VI</c:v>
                </c:pt>
                <c:pt idx="259">
                  <c:v>2015 VII</c:v>
                </c:pt>
                <c:pt idx="260">
                  <c:v>2015 VIII</c:v>
                </c:pt>
                <c:pt idx="261">
                  <c:v>2015 IX</c:v>
                </c:pt>
                <c:pt idx="262">
                  <c:v>2015 X</c:v>
                </c:pt>
                <c:pt idx="263">
                  <c:v>2015 XI</c:v>
                </c:pt>
                <c:pt idx="264">
                  <c:v>2015 XII</c:v>
                </c:pt>
                <c:pt idx="265">
                  <c:v>2016 I</c:v>
                </c:pt>
                <c:pt idx="266">
                  <c:v>2016 II</c:v>
                </c:pt>
                <c:pt idx="267">
                  <c:v>2016 III</c:v>
                </c:pt>
                <c:pt idx="268">
                  <c:v>2016 IV</c:v>
                </c:pt>
                <c:pt idx="269">
                  <c:v>2016 V</c:v>
                </c:pt>
                <c:pt idx="270">
                  <c:v>2016 VI</c:v>
                </c:pt>
                <c:pt idx="271">
                  <c:v>2016 VII</c:v>
                </c:pt>
                <c:pt idx="272">
                  <c:v>2016 VIII</c:v>
                </c:pt>
                <c:pt idx="273">
                  <c:v>2016 IX</c:v>
                </c:pt>
                <c:pt idx="274">
                  <c:v>2016 X</c:v>
                </c:pt>
                <c:pt idx="275">
                  <c:v>2016 XI</c:v>
                </c:pt>
                <c:pt idx="276">
                  <c:v>2016 XII</c:v>
                </c:pt>
                <c:pt idx="277">
                  <c:v>2017 I</c:v>
                </c:pt>
                <c:pt idx="278">
                  <c:v>2017 II</c:v>
                </c:pt>
                <c:pt idx="279">
                  <c:v>2017 III</c:v>
                </c:pt>
                <c:pt idx="280">
                  <c:v>2017 IV</c:v>
                </c:pt>
                <c:pt idx="281">
                  <c:v>2017 V</c:v>
                </c:pt>
                <c:pt idx="282">
                  <c:v>2017 VI</c:v>
                </c:pt>
                <c:pt idx="283">
                  <c:v>2017 VII</c:v>
                </c:pt>
                <c:pt idx="284">
                  <c:v>2017 VIII</c:v>
                </c:pt>
                <c:pt idx="285">
                  <c:v>2017 IX</c:v>
                </c:pt>
              </c:strCache>
            </c:strRef>
          </c:cat>
          <c:val>
            <c:numRef>
              <c:f>'Dane do wykresów'!$A$4:$JZ$4</c:f>
              <c:numCache>
                <c:formatCode>General</c:formatCode>
                <c:ptCount val="286"/>
                <c:pt idx="0">
                  <c:v>0.45</c:v>
                </c:pt>
                <c:pt idx="1">
                  <c:v>0.48</c:v>
                </c:pt>
                <c:pt idx="2">
                  <c:v>0.51</c:v>
                </c:pt>
                <c:pt idx="3">
                  <c:v>0.5</c:v>
                </c:pt>
                <c:pt idx="4">
                  <c:v>0.49</c:v>
                </c:pt>
                <c:pt idx="5">
                  <c:v>0.47</c:v>
                </c:pt>
                <c:pt idx="6">
                  <c:v>0.45</c:v>
                </c:pt>
                <c:pt idx="7">
                  <c:v>0.46</c:v>
                </c:pt>
                <c:pt idx="8">
                  <c:v>0.47000000000000003</c:v>
                </c:pt>
                <c:pt idx="9">
                  <c:v>0.48</c:v>
                </c:pt>
                <c:pt idx="10">
                  <c:v>0.5</c:v>
                </c:pt>
                <c:pt idx="11">
                  <c:v>0.52</c:v>
                </c:pt>
                <c:pt idx="12">
                  <c:v>0.51500000000000001</c:v>
                </c:pt>
                <c:pt idx="13">
                  <c:v>0.51</c:v>
                </c:pt>
                <c:pt idx="14">
                  <c:v>0.48</c:v>
                </c:pt>
                <c:pt idx="15">
                  <c:v>0.45</c:v>
                </c:pt>
                <c:pt idx="16">
                  <c:v>0.47</c:v>
                </c:pt>
                <c:pt idx="17">
                  <c:v>0.49</c:v>
                </c:pt>
                <c:pt idx="18">
                  <c:v>0.47499999999999998</c:v>
                </c:pt>
                <c:pt idx="19">
                  <c:v>0.46</c:v>
                </c:pt>
                <c:pt idx="20">
                  <c:v>0.43000000000000005</c:v>
                </c:pt>
                <c:pt idx="21">
                  <c:v>0.4</c:v>
                </c:pt>
                <c:pt idx="22">
                  <c:v>0.46500000000000002</c:v>
                </c:pt>
                <c:pt idx="23">
                  <c:v>0.53</c:v>
                </c:pt>
                <c:pt idx="24">
                  <c:v>0.53500000000000003</c:v>
                </c:pt>
                <c:pt idx="25">
                  <c:v>0.54</c:v>
                </c:pt>
                <c:pt idx="26">
                  <c:v>0.51</c:v>
                </c:pt>
                <c:pt idx="27">
                  <c:v>0.48</c:v>
                </c:pt>
                <c:pt idx="28">
                  <c:v>0.48</c:v>
                </c:pt>
                <c:pt idx="29">
                  <c:v>0.48</c:v>
                </c:pt>
                <c:pt idx="30">
                  <c:v>0.495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>
                  <c:v>0.495</c:v>
                </c:pt>
                <c:pt idx="35">
                  <c:v>0.48</c:v>
                </c:pt>
                <c:pt idx="36">
                  <c:v>0.46499999999999997</c:v>
                </c:pt>
                <c:pt idx="37">
                  <c:v>0.45</c:v>
                </c:pt>
                <c:pt idx="38">
                  <c:v>0.49</c:v>
                </c:pt>
                <c:pt idx="39">
                  <c:v>0.48499999999999999</c:v>
                </c:pt>
                <c:pt idx="40">
                  <c:v>0.48</c:v>
                </c:pt>
                <c:pt idx="41">
                  <c:v>0.51</c:v>
                </c:pt>
                <c:pt idx="42">
                  <c:v>0.54</c:v>
                </c:pt>
                <c:pt idx="43">
                  <c:v>0.5</c:v>
                </c:pt>
                <c:pt idx="44">
                  <c:v>0.46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'Dane do wykresów'!$A$1:$JZ$1</c:f>
              <c:strCache>
                <c:ptCount val="286"/>
                <c:pt idx="0">
                  <c:v>1993 XII</c:v>
                </c:pt>
                <c:pt idx="1">
                  <c:v>1994 I</c:v>
                </c:pt>
                <c:pt idx="2">
                  <c:v>1994 II</c:v>
                </c:pt>
                <c:pt idx="3">
                  <c:v>1994 III</c:v>
                </c:pt>
                <c:pt idx="4">
                  <c:v>1994 IV</c:v>
                </c:pt>
                <c:pt idx="5">
                  <c:v>1994 V</c:v>
                </c:pt>
                <c:pt idx="6">
                  <c:v>1994 VI</c:v>
                </c:pt>
                <c:pt idx="7">
                  <c:v>1994 VII</c:v>
                </c:pt>
                <c:pt idx="8">
                  <c:v>1994 VIII</c:v>
                </c:pt>
                <c:pt idx="9">
                  <c:v>1994 IX</c:v>
                </c:pt>
                <c:pt idx="10">
                  <c:v>1994 X</c:v>
                </c:pt>
                <c:pt idx="11">
                  <c:v>1994 XI</c:v>
                </c:pt>
                <c:pt idx="12">
                  <c:v>1994 XII</c:v>
                </c:pt>
                <c:pt idx="13">
                  <c:v>1995 I</c:v>
                </c:pt>
                <c:pt idx="14">
                  <c:v>1995 II</c:v>
                </c:pt>
                <c:pt idx="15">
                  <c:v>1995 III</c:v>
                </c:pt>
                <c:pt idx="16">
                  <c:v>1995 IV</c:v>
                </c:pt>
                <c:pt idx="17">
                  <c:v>1995 V</c:v>
                </c:pt>
                <c:pt idx="18">
                  <c:v>1995 VI</c:v>
                </c:pt>
                <c:pt idx="19">
                  <c:v>1995 VII</c:v>
                </c:pt>
                <c:pt idx="20">
                  <c:v>1995 VIII</c:v>
                </c:pt>
                <c:pt idx="21">
                  <c:v>1995 IX</c:v>
                </c:pt>
                <c:pt idx="22">
                  <c:v>1995 X</c:v>
                </c:pt>
                <c:pt idx="23">
                  <c:v>1995 XI</c:v>
                </c:pt>
                <c:pt idx="24">
                  <c:v>1995 XII</c:v>
                </c:pt>
                <c:pt idx="25">
                  <c:v>1996 I</c:v>
                </c:pt>
                <c:pt idx="26">
                  <c:v>1996 II</c:v>
                </c:pt>
                <c:pt idx="27">
                  <c:v>1996 III</c:v>
                </c:pt>
                <c:pt idx="28">
                  <c:v>1996 IV</c:v>
                </c:pt>
                <c:pt idx="29">
                  <c:v>1996 V</c:v>
                </c:pt>
                <c:pt idx="30">
                  <c:v>1996 VI</c:v>
                </c:pt>
                <c:pt idx="31">
                  <c:v>1996 VII</c:v>
                </c:pt>
                <c:pt idx="32">
                  <c:v>1996 VIII</c:v>
                </c:pt>
                <c:pt idx="33">
                  <c:v>1996 IX</c:v>
                </c:pt>
                <c:pt idx="34">
                  <c:v>1996 X</c:v>
                </c:pt>
                <c:pt idx="35">
                  <c:v>1996 XI</c:v>
                </c:pt>
                <c:pt idx="36">
                  <c:v>1996 XII</c:v>
                </c:pt>
                <c:pt idx="37">
                  <c:v>1997 I</c:v>
                </c:pt>
                <c:pt idx="38">
                  <c:v>1997 II</c:v>
                </c:pt>
                <c:pt idx="39">
                  <c:v>1997 III</c:v>
                </c:pt>
                <c:pt idx="40">
                  <c:v>1997 IV</c:v>
                </c:pt>
                <c:pt idx="41">
                  <c:v>1997 V</c:v>
                </c:pt>
                <c:pt idx="42">
                  <c:v>1997 VI</c:v>
                </c:pt>
                <c:pt idx="43">
                  <c:v>1997 VII</c:v>
                </c:pt>
                <c:pt idx="44">
                  <c:v>1997 VIII</c:v>
                </c:pt>
                <c:pt idx="45">
                  <c:v>1997 IX</c:v>
                </c:pt>
                <c:pt idx="46">
                  <c:v>1997 X</c:v>
                </c:pt>
                <c:pt idx="47">
                  <c:v>1997 XI</c:v>
                </c:pt>
                <c:pt idx="48">
                  <c:v>1997 XII</c:v>
                </c:pt>
                <c:pt idx="49">
                  <c:v>1998 I</c:v>
                </c:pt>
                <c:pt idx="50">
                  <c:v>1998 II</c:v>
                </c:pt>
                <c:pt idx="51">
                  <c:v>1998 III</c:v>
                </c:pt>
                <c:pt idx="52">
                  <c:v>1998 IV</c:v>
                </c:pt>
                <c:pt idx="53">
                  <c:v>1998 V</c:v>
                </c:pt>
                <c:pt idx="54">
                  <c:v>1998 VI</c:v>
                </c:pt>
                <c:pt idx="55">
                  <c:v>1998 VII</c:v>
                </c:pt>
                <c:pt idx="56">
                  <c:v>1998 VIII</c:v>
                </c:pt>
                <c:pt idx="57">
                  <c:v>1998 IX</c:v>
                </c:pt>
                <c:pt idx="58">
                  <c:v>1998 X</c:v>
                </c:pt>
                <c:pt idx="59">
                  <c:v>1998 XI</c:v>
                </c:pt>
                <c:pt idx="60">
                  <c:v>1998 XII</c:v>
                </c:pt>
                <c:pt idx="61">
                  <c:v>1999 I</c:v>
                </c:pt>
                <c:pt idx="62">
                  <c:v>1999 II</c:v>
                </c:pt>
                <c:pt idx="63">
                  <c:v>1999 III</c:v>
                </c:pt>
                <c:pt idx="64">
                  <c:v>1999 IV</c:v>
                </c:pt>
                <c:pt idx="65">
                  <c:v>1999 V</c:v>
                </c:pt>
                <c:pt idx="66">
                  <c:v>1999 VI</c:v>
                </c:pt>
                <c:pt idx="67">
                  <c:v>1999 VII</c:v>
                </c:pt>
                <c:pt idx="68">
                  <c:v>1999 VIII</c:v>
                </c:pt>
                <c:pt idx="69">
                  <c:v>1999 IX</c:v>
                </c:pt>
                <c:pt idx="70">
                  <c:v>1999 X</c:v>
                </c:pt>
                <c:pt idx="71">
                  <c:v>1999 XI</c:v>
                </c:pt>
                <c:pt idx="72">
                  <c:v>1999 XII</c:v>
                </c:pt>
                <c:pt idx="73">
                  <c:v>2000 I</c:v>
                </c:pt>
                <c:pt idx="74">
                  <c:v>2000 II</c:v>
                </c:pt>
                <c:pt idx="75">
                  <c:v>2000 III</c:v>
                </c:pt>
                <c:pt idx="76">
                  <c:v>2000 IV</c:v>
                </c:pt>
                <c:pt idx="77">
                  <c:v>2000 V</c:v>
                </c:pt>
                <c:pt idx="78">
                  <c:v>2000 VI</c:v>
                </c:pt>
                <c:pt idx="79">
                  <c:v>2000 VII</c:v>
                </c:pt>
                <c:pt idx="80">
                  <c:v>2000 VIII</c:v>
                </c:pt>
                <c:pt idx="81">
                  <c:v>2000 IX</c:v>
                </c:pt>
                <c:pt idx="82">
                  <c:v>2000 X</c:v>
                </c:pt>
                <c:pt idx="83">
                  <c:v>2000 XI</c:v>
                </c:pt>
                <c:pt idx="84">
                  <c:v>2000 XII</c:v>
                </c:pt>
                <c:pt idx="85">
                  <c:v>2001 I</c:v>
                </c:pt>
                <c:pt idx="86">
                  <c:v>2001 II</c:v>
                </c:pt>
                <c:pt idx="87">
                  <c:v>2001 III</c:v>
                </c:pt>
                <c:pt idx="88">
                  <c:v>2001 IV</c:v>
                </c:pt>
                <c:pt idx="89">
                  <c:v>2001 V</c:v>
                </c:pt>
                <c:pt idx="90">
                  <c:v>2001 VI</c:v>
                </c:pt>
                <c:pt idx="91">
                  <c:v>2001 VII</c:v>
                </c:pt>
                <c:pt idx="92">
                  <c:v>2001 VIII</c:v>
                </c:pt>
                <c:pt idx="93">
                  <c:v>2001 IX</c:v>
                </c:pt>
                <c:pt idx="94">
                  <c:v>2001 X</c:v>
                </c:pt>
                <c:pt idx="95">
                  <c:v>2001 XI</c:v>
                </c:pt>
                <c:pt idx="96">
                  <c:v>2001 XII</c:v>
                </c:pt>
                <c:pt idx="97">
                  <c:v>2002 I</c:v>
                </c:pt>
                <c:pt idx="98">
                  <c:v>2002 II</c:v>
                </c:pt>
                <c:pt idx="99">
                  <c:v>2002 III</c:v>
                </c:pt>
                <c:pt idx="100">
                  <c:v>2002 IV</c:v>
                </c:pt>
                <c:pt idx="101">
                  <c:v>2002 V</c:v>
                </c:pt>
                <c:pt idx="102">
                  <c:v>2002 VI</c:v>
                </c:pt>
                <c:pt idx="103">
                  <c:v>2002 VII</c:v>
                </c:pt>
                <c:pt idx="104">
                  <c:v>2002 VIII</c:v>
                </c:pt>
                <c:pt idx="105">
                  <c:v>2002 IX</c:v>
                </c:pt>
                <c:pt idx="106">
                  <c:v>2002 X</c:v>
                </c:pt>
                <c:pt idx="107">
                  <c:v>2002 XI</c:v>
                </c:pt>
                <c:pt idx="108">
                  <c:v>2002 XII</c:v>
                </c:pt>
                <c:pt idx="109">
                  <c:v>2003 I</c:v>
                </c:pt>
                <c:pt idx="110">
                  <c:v>2003 II</c:v>
                </c:pt>
                <c:pt idx="111">
                  <c:v>2003 III</c:v>
                </c:pt>
                <c:pt idx="112">
                  <c:v>2003 IV</c:v>
                </c:pt>
                <c:pt idx="113">
                  <c:v>2003 V</c:v>
                </c:pt>
                <c:pt idx="114">
                  <c:v>2003 VI</c:v>
                </c:pt>
                <c:pt idx="115">
                  <c:v>2003 VII</c:v>
                </c:pt>
                <c:pt idx="116">
                  <c:v>2003 VIII</c:v>
                </c:pt>
                <c:pt idx="117">
                  <c:v>2003 IX</c:v>
                </c:pt>
                <c:pt idx="118">
                  <c:v>2003 X</c:v>
                </c:pt>
                <c:pt idx="119">
                  <c:v>2003 XI</c:v>
                </c:pt>
                <c:pt idx="120">
                  <c:v>2003 XII</c:v>
                </c:pt>
                <c:pt idx="121">
                  <c:v>2004 I</c:v>
                </c:pt>
                <c:pt idx="122">
                  <c:v>2004 II</c:v>
                </c:pt>
                <c:pt idx="123">
                  <c:v>2004 III</c:v>
                </c:pt>
                <c:pt idx="124">
                  <c:v>2004 IV</c:v>
                </c:pt>
                <c:pt idx="125">
                  <c:v>2004 V</c:v>
                </c:pt>
                <c:pt idx="126">
                  <c:v>2004 VI</c:v>
                </c:pt>
                <c:pt idx="127">
                  <c:v>2004 VII</c:v>
                </c:pt>
                <c:pt idx="128">
                  <c:v>2004 VIII</c:v>
                </c:pt>
                <c:pt idx="129">
                  <c:v>2004 IX</c:v>
                </c:pt>
                <c:pt idx="130">
                  <c:v>2004 X</c:v>
                </c:pt>
                <c:pt idx="131">
                  <c:v>2004 XI</c:v>
                </c:pt>
                <c:pt idx="132">
                  <c:v>2004 XII</c:v>
                </c:pt>
                <c:pt idx="133">
                  <c:v>2005 I</c:v>
                </c:pt>
                <c:pt idx="134">
                  <c:v>2005 II</c:v>
                </c:pt>
                <c:pt idx="135">
                  <c:v>2005 III</c:v>
                </c:pt>
                <c:pt idx="136">
                  <c:v>2005 IV</c:v>
                </c:pt>
                <c:pt idx="137">
                  <c:v>2005 V</c:v>
                </c:pt>
                <c:pt idx="138">
                  <c:v>2005 VI</c:v>
                </c:pt>
                <c:pt idx="139">
                  <c:v>2005 VII</c:v>
                </c:pt>
                <c:pt idx="140">
                  <c:v>2005 VIII</c:v>
                </c:pt>
                <c:pt idx="141">
                  <c:v>2005 IX</c:v>
                </c:pt>
                <c:pt idx="142">
                  <c:v>2005 X</c:v>
                </c:pt>
                <c:pt idx="143">
                  <c:v>2005 XI</c:v>
                </c:pt>
                <c:pt idx="144">
                  <c:v>2005 XII</c:v>
                </c:pt>
                <c:pt idx="145">
                  <c:v>2006 I</c:v>
                </c:pt>
                <c:pt idx="146">
                  <c:v>2006 II</c:v>
                </c:pt>
                <c:pt idx="147">
                  <c:v>2006 III</c:v>
                </c:pt>
                <c:pt idx="148">
                  <c:v>2006 IV</c:v>
                </c:pt>
                <c:pt idx="149">
                  <c:v>2006 V</c:v>
                </c:pt>
                <c:pt idx="150">
                  <c:v>2006 VI</c:v>
                </c:pt>
                <c:pt idx="151">
                  <c:v>2006 VII</c:v>
                </c:pt>
                <c:pt idx="152">
                  <c:v>2006 VIII</c:v>
                </c:pt>
                <c:pt idx="153">
                  <c:v>2006 IX</c:v>
                </c:pt>
                <c:pt idx="154">
                  <c:v>2006 X</c:v>
                </c:pt>
                <c:pt idx="155">
                  <c:v>2006 XI</c:v>
                </c:pt>
                <c:pt idx="156">
                  <c:v>2006 XII</c:v>
                </c:pt>
                <c:pt idx="157">
                  <c:v>2007 I</c:v>
                </c:pt>
                <c:pt idx="158">
                  <c:v>2007 II</c:v>
                </c:pt>
                <c:pt idx="159">
                  <c:v>2007 III</c:v>
                </c:pt>
                <c:pt idx="160">
                  <c:v>2007 IV</c:v>
                </c:pt>
                <c:pt idx="161">
                  <c:v>2007 V</c:v>
                </c:pt>
                <c:pt idx="162">
                  <c:v>2007 VI</c:v>
                </c:pt>
                <c:pt idx="163">
                  <c:v>2007 VII</c:v>
                </c:pt>
                <c:pt idx="164">
                  <c:v>2007 VIII</c:v>
                </c:pt>
                <c:pt idx="165">
                  <c:v>2007 IX</c:v>
                </c:pt>
                <c:pt idx="166">
                  <c:v>2007 X</c:v>
                </c:pt>
                <c:pt idx="167">
                  <c:v>2007 XI</c:v>
                </c:pt>
                <c:pt idx="168">
                  <c:v>2007 XII</c:v>
                </c:pt>
                <c:pt idx="169">
                  <c:v>2008 I</c:v>
                </c:pt>
                <c:pt idx="170">
                  <c:v>2008 II</c:v>
                </c:pt>
                <c:pt idx="171">
                  <c:v>2008 III</c:v>
                </c:pt>
                <c:pt idx="172">
                  <c:v>2008 IV</c:v>
                </c:pt>
                <c:pt idx="173">
                  <c:v>2008 V</c:v>
                </c:pt>
                <c:pt idx="174">
                  <c:v>2008 VI</c:v>
                </c:pt>
                <c:pt idx="175">
                  <c:v>2008 VII</c:v>
                </c:pt>
                <c:pt idx="176">
                  <c:v>2008 VIII</c:v>
                </c:pt>
                <c:pt idx="177">
                  <c:v>2008 IX</c:v>
                </c:pt>
                <c:pt idx="178">
                  <c:v>2008 X</c:v>
                </c:pt>
                <c:pt idx="179">
                  <c:v>2008 XI</c:v>
                </c:pt>
                <c:pt idx="180">
                  <c:v>2008 XII</c:v>
                </c:pt>
                <c:pt idx="181">
                  <c:v>2009 I</c:v>
                </c:pt>
                <c:pt idx="182">
                  <c:v>2009 II</c:v>
                </c:pt>
                <c:pt idx="183">
                  <c:v>2009 III</c:v>
                </c:pt>
                <c:pt idx="184">
                  <c:v>2009 IV</c:v>
                </c:pt>
                <c:pt idx="185">
                  <c:v>2009 V</c:v>
                </c:pt>
                <c:pt idx="186">
                  <c:v>2009 VI</c:v>
                </c:pt>
                <c:pt idx="187">
                  <c:v>2009 VII</c:v>
                </c:pt>
                <c:pt idx="188">
                  <c:v>2009 VIII</c:v>
                </c:pt>
                <c:pt idx="189">
                  <c:v>2009 IX</c:v>
                </c:pt>
                <c:pt idx="190">
                  <c:v>2009 X</c:v>
                </c:pt>
                <c:pt idx="191">
                  <c:v>2009 XI</c:v>
                </c:pt>
                <c:pt idx="192">
                  <c:v>2009 XII</c:v>
                </c:pt>
                <c:pt idx="193">
                  <c:v>2010 I</c:v>
                </c:pt>
                <c:pt idx="194">
                  <c:v>2010 II</c:v>
                </c:pt>
                <c:pt idx="195">
                  <c:v>2010 III</c:v>
                </c:pt>
                <c:pt idx="196">
                  <c:v>2010 IV</c:v>
                </c:pt>
                <c:pt idx="197">
                  <c:v>2010 V</c:v>
                </c:pt>
                <c:pt idx="198">
                  <c:v>2010 VI</c:v>
                </c:pt>
                <c:pt idx="199">
                  <c:v>2010 VII</c:v>
                </c:pt>
                <c:pt idx="200">
                  <c:v>2010 VIII</c:v>
                </c:pt>
                <c:pt idx="201">
                  <c:v>2010 IX</c:v>
                </c:pt>
                <c:pt idx="202">
                  <c:v>2010 X</c:v>
                </c:pt>
                <c:pt idx="203">
                  <c:v>2010 XI</c:v>
                </c:pt>
                <c:pt idx="204">
                  <c:v>2010 XII</c:v>
                </c:pt>
                <c:pt idx="205">
                  <c:v>2011 I</c:v>
                </c:pt>
                <c:pt idx="206">
                  <c:v>2011 II</c:v>
                </c:pt>
                <c:pt idx="207">
                  <c:v>2011 III</c:v>
                </c:pt>
                <c:pt idx="208">
                  <c:v>2011 IV</c:v>
                </c:pt>
                <c:pt idx="209">
                  <c:v>2011 V</c:v>
                </c:pt>
                <c:pt idx="210">
                  <c:v>2011 VI</c:v>
                </c:pt>
                <c:pt idx="211">
                  <c:v>2011 VII</c:v>
                </c:pt>
                <c:pt idx="212">
                  <c:v>2011 VIII</c:v>
                </c:pt>
                <c:pt idx="213">
                  <c:v>2011 IX</c:v>
                </c:pt>
                <c:pt idx="214">
                  <c:v>2011 X</c:v>
                </c:pt>
                <c:pt idx="215">
                  <c:v>2011 XI</c:v>
                </c:pt>
                <c:pt idx="216">
                  <c:v>2011 XII</c:v>
                </c:pt>
                <c:pt idx="217">
                  <c:v>2012 I</c:v>
                </c:pt>
                <c:pt idx="218">
                  <c:v>2012 II</c:v>
                </c:pt>
                <c:pt idx="219">
                  <c:v>2012 III</c:v>
                </c:pt>
                <c:pt idx="220">
                  <c:v>2012 IV</c:v>
                </c:pt>
                <c:pt idx="221">
                  <c:v>2012 V</c:v>
                </c:pt>
                <c:pt idx="222">
                  <c:v>2012 VI</c:v>
                </c:pt>
                <c:pt idx="223">
                  <c:v>2012 VII</c:v>
                </c:pt>
                <c:pt idx="224">
                  <c:v>2012 VIII</c:v>
                </c:pt>
                <c:pt idx="225">
                  <c:v>2012 IX</c:v>
                </c:pt>
                <c:pt idx="226">
                  <c:v>2012 X</c:v>
                </c:pt>
                <c:pt idx="227">
                  <c:v>2012 XI</c:v>
                </c:pt>
                <c:pt idx="228">
                  <c:v>2012 XII</c:v>
                </c:pt>
                <c:pt idx="229">
                  <c:v>2013 I</c:v>
                </c:pt>
                <c:pt idx="230">
                  <c:v>2013 II</c:v>
                </c:pt>
                <c:pt idx="231">
                  <c:v>2013 III</c:v>
                </c:pt>
                <c:pt idx="232">
                  <c:v>2013 IV</c:v>
                </c:pt>
                <c:pt idx="233">
                  <c:v>2013 V</c:v>
                </c:pt>
                <c:pt idx="234">
                  <c:v>2013 VI</c:v>
                </c:pt>
                <c:pt idx="235">
                  <c:v>2013 VII</c:v>
                </c:pt>
                <c:pt idx="236">
                  <c:v>2013 VIII</c:v>
                </c:pt>
                <c:pt idx="237">
                  <c:v>2013 IX</c:v>
                </c:pt>
                <c:pt idx="238">
                  <c:v>2013 X</c:v>
                </c:pt>
                <c:pt idx="239">
                  <c:v>2013 XI</c:v>
                </c:pt>
                <c:pt idx="240">
                  <c:v>2013 XII</c:v>
                </c:pt>
                <c:pt idx="241">
                  <c:v>2014 I</c:v>
                </c:pt>
                <c:pt idx="242">
                  <c:v>2014 II</c:v>
                </c:pt>
                <c:pt idx="243">
                  <c:v>2014 III</c:v>
                </c:pt>
                <c:pt idx="244">
                  <c:v>2014 IV</c:v>
                </c:pt>
                <c:pt idx="245">
                  <c:v>2014 V</c:v>
                </c:pt>
                <c:pt idx="246">
                  <c:v>2014 VI</c:v>
                </c:pt>
                <c:pt idx="247">
                  <c:v>2014 VII</c:v>
                </c:pt>
                <c:pt idx="248">
                  <c:v>2014 VIII</c:v>
                </c:pt>
                <c:pt idx="249">
                  <c:v>2014 IX</c:v>
                </c:pt>
                <c:pt idx="250">
                  <c:v>2014 X</c:v>
                </c:pt>
                <c:pt idx="251">
                  <c:v>2014 XI</c:v>
                </c:pt>
                <c:pt idx="252">
                  <c:v>2014 XII</c:v>
                </c:pt>
                <c:pt idx="253">
                  <c:v>2015 I</c:v>
                </c:pt>
                <c:pt idx="254">
                  <c:v>2015 II</c:v>
                </c:pt>
                <c:pt idx="255">
                  <c:v>2015 III</c:v>
                </c:pt>
                <c:pt idx="256">
                  <c:v>2015 IV</c:v>
                </c:pt>
                <c:pt idx="257">
                  <c:v>2015 V</c:v>
                </c:pt>
                <c:pt idx="258">
                  <c:v>2015 VI</c:v>
                </c:pt>
                <c:pt idx="259">
                  <c:v>2015 VII</c:v>
                </c:pt>
                <c:pt idx="260">
                  <c:v>2015 VIII</c:v>
                </c:pt>
                <c:pt idx="261">
                  <c:v>2015 IX</c:v>
                </c:pt>
                <c:pt idx="262">
                  <c:v>2015 X</c:v>
                </c:pt>
                <c:pt idx="263">
                  <c:v>2015 XI</c:v>
                </c:pt>
                <c:pt idx="264">
                  <c:v>2015 XII</c:v>
                </c:pt>
                <c:pt idx="265">
                  <c:v>2016 I</c:v>
                </c:pt>
                <c:pt idx="266">
                  <c:v>2016 II</c:v>
                </c:pt>
                <c:pt idx="267">
                  <c:v>2016 III</c:v>
                </c:pt>
                <c:pt idx="268">
                  <c:v>2016 IV</c:v>
                </c:pt>
                <c:pt idx="269">
                  <c:v>2016 V</c:v>
                </c:pt>
                <c:pt idx="270">
                  <c:v>2016 VI</c:v>
                </c:pt>
                <c:pt idx="271">
                  <c:v>2016 VII</c:v>
                </c:pt>
                <c:pt idx="272">
                  <c:v>2016 VIII</c:v>
                </c:pt>
                <c:pt idx="273">
                  <c:v>2016 IX</c:v>
                </c:pt>
                <c:pt idx="274">
                  <c:v>2016 X</c:v>
                </c:pt>
                <c:pt idx="275">
                  <c:v>2016 XI</c:v>
                </c:pt>
                <c:pt idx="276">
                  <c:v>2016 XII</c:v>
                </c:pt>
                <c:pt idx="277">
                  <c:v>2017 I</c:v>
                </c:pt>
                <c:pt idx="278">
                  <c:v>2017 II</c:v>
                </c:pt>
                <c:pt idx="279">
                  <c:v>2017 III</c:v>
                </c:pt>
                <c:pt idx="280">
                  <c:v>2017 IV</c:v>
                </c:pt>
                <c:pt idx="281">
                  <c:v>2017 V</c:v>
                </c:pt>
                <c:pt idx="282">
                  <c:v>2017 VI</c:v>
                </c:pt>
                <c:pt idx="283">
                  <c:v>2017 VII</c:v>
                </c:pt>
                <c:pt idx="284">
                  <c:v>2017 VIII</c:v>
                </c:pt>
                <c:pt idx="285">
                  <c:v>2017 IX</c:v>
                </c:pt>
              </c:strCache>
            </c:strRef>
          </c:cat>
          <c:val>
            <c:numRef>
              <c:f>'Dane do wykresów'!$A$5:$JZ$5</c:f>
              <c:numCache>
                <c:formatCode>General</c:formatCode>
                <c:ptCount val="286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0.25</c:v>
                </c:pt>
                <c:pt idx="4">
                  <c:v>0.24</c:v>
                </c:pt>
                <c:pt idx="5">
                  <c:v>0.26500000000000001</c:v>
                </c:pt>
                <c:pt idx="6">
                  <c:v>0.28999999999999998</c:v>
                </c:pt>
                <c:pt idx="7">
                  <c:v>0.28333333333333333</c:v>
                </c:pt>
                <c:pt idx="8">
                  <c:v>0.27666666666666667</c:v>
                </c:pt>
                <c:pt idx="9">
                  <c:v>0.27</c:v>
                </c:pt>
                <c:pt idx="10">
                  <c:v>0.24</c:v>
                </c:pt>
                <c:pt idx="11">
                  <c:v>0.21</c:v>
                </c:pt>
                <c:pt idx="12">
                  <c:v>0.22999999999999998</c:v>
                </c:pt>
                <c:pt idx="13">
                  <c:v>0.25</c:v>
                </c:pt>
                <c:pt idx="14">
                  <c:v>0.28000000000000003</c:v>
                </c:pt>
                <c:pt idx="15">
                  <c:v>0.31</c:v>
                </c:pt>
                <c:pt idx="16">
                  <c:v>0.30499999999999999</c:v>
                </c:pt>
                <c:pt idx="17">
                  <c:v>0.3</c:v>
                </c:pt>
                <c:pt idx="18">
                  <c:v>0.29000000000000004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0.27</c:v>
                </c:pt>
                <c:pt idx="23">
                  <c:v>0.26</c:v>
                </c:pt>
                <c:pt idx="24">
                  <c:v>0.245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0.26</c:v>
                </c:pt>
                <c:pt idx="31">
                  <c:v>0.25</c:v>
                </c:pt>
                <c:pt idx="32">
                  <c:v>0.245</c:v>
                </c:pt>
                <c:pt idx="33">
                  <c:v>0.24</c:v>
                </c:pt>
                <c:pt idx="34">
                  <c:v>0.255</c:v>
                </c:pt>
                <c:pt idx="35">
                  <c:v>0.27</c:v>
                </c:pt>
                <c:pt idx="36">
                  <c:v>0.27500000000000002</c:v>
                </c:pt>
                <c:pt idx="37">
                  <c:v>0.28000000000000003</c:v>
                </c:pt>
                <c:pt idx="38">
                  <c:v>0.26</c:v>
                </c:pt>
                <c:pt idx="39">
                  <c:v>0.26500000000000001</c:v>
                </c:pt>
                <c:pt idx="40">
                  <c:v>0.27</c:v>
                </c:pt>
                <c:pt idx="41">
                  <c:v>0.26500000000000001</c:v>
                </c:pt>
                <c:pt idx="42">
                  <c:v>0.26</c:v>
                </c:pt>
                <c:pt idx="43">
                  <c:v>0.27500000000000002</c:v>
                </c:pt>
                <c:pt idx="44">
                  <c:v>0.28999999999999998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'Dane do wykresów'!$A$1:$JZ$1</c:f>
              <c:strCache>
                <c:ptCount val="286"/>
                <c:pt idx="0">
                  <c:v>1993 XII</c:v>
                </c:pt>
                <c:pt idx="1">
                  <c:v>1994 I</c:v>
                </c:pt>
                <c:pt idx="2">
                  <c:v>1994 II</c:v>
                </c:pt>
                <c:pt idx="3">
                  <c:v>1994 III</c:v>
                </c:pt>
                <c:pt idx="4">
                  <c:v>1994 IV</c:v>
                </c:pt>
                <c:pt idx="5">
                  <c:v>1994 V</c:v>
                </c:pt>
                <c:pt idx="6">
                  <c:v>1994 VI</c:v>
                </c:pt>
                <c:pt idx="7">
                  <c:v>1994 VII</c:v>
                </c:pt>
                <c:pt idx="8">
                  <c:v>1994 VIII</c:v>
                </c:pt>
                <c:pt idx="9">
                  <c:v>1994 IX</c:v>
                </c:pt>
                <c:pt idx="10">
                  <c:v>1994 X</c:v>
                </c:pt>
                <c:pt idx="11">
                  <c:v>1994 XI</c:v>
                </c:pt>
                <c:pt idx="12">
                  <c:v>1994 XII</c:v>
                </c:pt>
                <c:pt idx="13">
                  <c:v>1995 I</c:v>
                </c:pt>
                <c:pt idx="14">
                  <c:v>1995 II</c:v>
                </c:pt>
                <c:pt idx="15">
                  <c:v>1995 III</c:v>
                </c:pt>
                <c:pt idx="16">
                  <c:v>1995 IV</c:v>
                </c:pt>
                <c:pt idx="17">
                  <c:v>1995 V</c:v>
                </c:pt>
                <c:pt idx="18">
                  <c:v>1995 VI</c:v>
                </c:pt>
                <c:pt idx="19">
                  <c:v>1995 VII</c:v>
                </c:pt>
                <c:pt idx="20">
                  <c:v>1995 VIII</c:v>
                </c:pt>
                <c:pt idx="21">
                  <c:v>1995 IX</c:v>
                </c:pt>
                <c:pt idx="22">
                  <c:v>1995 X</c:v>
                </c:pt>
                <c:pt idx="23">
                  <c:v>1995 XI</c:v>
                </c:pt>
                <c:pt idx="24">
                  <c:v>1995 XII</c:v>
                </c:pt>
                <c:pt idx="25">
                  <c:v>1996 I</c:v>
                </c:pt>
                <c:pt idx="26">
                  <c:v>1996 II</c:v>
                </c:pt>
                <c:pt idx="27">
                  <c:v>1996 III</c:v>
                </c:pt>
                <c:pt idx="28">
                  <c:v>1996 IV</c:v>
                </c:pt>
                <c:pt idx="29">
                  <c:v>1996 V</c:v>
                </c:pt>
                <c:pt idx="30">
                  <c:v>1996 VI</c:v>
                </c:pt>
                <c:pt idx="31">
                  <c:v>1996 VII</c:v>
                </c:pt>
                <c:pt idx="32">
                  <c:v>1996 VIII</c:v>
                </c:pt>
                <c:pt idx="33">
                  <c:v>1996 IX</c:v>
                </c:pt>
                <c:pt idx="34">
                  <c:v>1996 X</c:v>
                </c:pt>
                <c:pt idx="35">
                  <c:v>1996 XI</c:v>
                </c:pt>
                <c:pt idx="36">
                  <c:v>1996 XII</c:v>
                </c:pt>
                <c:pt idx="37">
                  <c:v>1997 I</c:v>
                </c:pt>
                <c:pt idx="38">
                  <c:v>1997 II</c:v>
                </c:pt>
                <c:pt idx="39">
                  <c:v>1997 III</c:v>
                </c:pt>
                <c:pt idx="40">
                  <c:v>1997 IV</c:v>
                </c:pt>
                <c:pt idx="41">
                  <c:v>1997 V</c:v>
                </c:pt>
                <c:pt idx="42">
                  <c:v>1997 VI</c:v>
                </c:pt>
                <c:pt idx="43">
                  <c:v>1997 VII</c:v>
                </c:pt>
                <c:pt idx="44">
                  <c:v>1997 VIII</c:v>
                </c:pt>
                <c:pt idx="45">
                  <c:v>1997 IX</c:v>
                </c:pt>
                <c:pt idx="46">
                  <c:v>1997 X</c:v>
                </c:pt>
                <c:pt idx="47">
                  <c:v>1997 XI</c:v>
                </c:pt>
                <c:pt idx="48">
                  <c:v>1997 XII</c:v>
                </c:pt>
                <c:pt idx="49">
                  <c:v>1998 I</c:v>
                </c:pt>
                <c:pt idx="50">
                  <c:v>1998 II</c:v>
                </c:pt>
                <c:pt idx="51">
                  <c:v>1998 III</c:v>
                </c:pt>
                <c:pt idx="52">
                  <c:v>1998 IV</c:v>
                </c:pt>
                <c:pt idx="53">
                  <c:v>1998 V</c:v>
                </c:pt>
                <c:pt idx="54">
                  <c:v>1998 VI</c:v>
                </c:pt>
                <c:pt idx="55">
                  <c:v>1998 VII</c:v>
                </c:pt>
                <c:pt idx="56">
                  <c:v>1998 VIII</c:v>
                </c:pt>
                <c:pt idx="57">
                  <c:v>1998 IX</c:v>
                </c:pt>
                <c:pt idx="58">
                  <c:v>1998 X</c:v>
                </c:pt>
                <c:pt idx="59">
                  <c:v>1998 XI</c:v>
                </c:pt>
                <c:pt idx="60">
                  <c:v>1998 XII</c:v>
                </c:pt>
                <c:pt idx="61">
                  <c:v>1999 I</c:v>
                </c:pt>
                <c:pt idx="62">
                  <c:v>1999 II</c:v>
                </c:pt>
                <c:pt idx="63">
                  <c:v>1999 III</c:v>
                </c:pt>
                <c:pt idx="64">
                  <c:v>1999 IV</c:v>
                </c:pt>
                <c:pt idx="65">
                  <c:v>1999 V</c:v>
                </c:pt>
                <c:pt idx="66">
                  <c:v>1999 VI</c:v>
                </c:pt>
                <c:pt idx="67">
                  <c:v>1999 VII</c:v>
                </c:pt>
                <c:pt idx="68">
                  <c:v>1999 VIII</c:v>
                </c:pt>
                <c:pt idx="69">
                  <c:v>1999 IX</c:v>
                </c:pt>
                <c:pt idx="70">
                  <c:v>1999 X</c:v>
                </c:pt>
                <c:pt idx="71">
                  <c:v>1999 XI</c:v>
                </c:pt>
                <c:pt idx="72">
                  <c:v>1999 XII</c:v>
                </c:pt>
                <c:pt idx="73">
                  <c:v>2000 I</c:v>
                </c:pt>
                <c:pt idx="74">
                  <c:v>2000 II</c:v>
                </c:pt>
                <c:pt idx="75">
                  <c:v>2000 III</c:v>
                </c:pt>
                <c:pt idx="76">
                  <c:v>2000 IV</c:v>
                </c:pt>
                <c:pt idx="77">
                  <c:v>2000 V</c:v>
                </c:pt>
                <c:pt idx="78">
                  <c:v>2000 VI</c:v>
                </c:pt>
                <c:pt idx="79">
                  <c:v>2000 VII</c:v>
                </c:pt>
                <c:pt idx="80">
                  <c:v>2000 VIII</c:v>
                </c:pt>
                <c:pt idx="81">
                  <c:v>2000 IX</c:v>
                </c:pt>
                <c:pt idx="82">
                  <c:v>2000 X</c:v>
                </c:pt>
                <c:pt idx="83">
                  <c:v>2000 XI</c:v>
                </c:pt>
                <c:pt idx="84">
                  <c:v>2000 XII</c:v>
                </c:pt>
                <c:pt idx="85">
                  <c:v>2001 I</c:v>
                </c:pt>
                <c:pt idx="86">
                  <c:v>2001 II</c:v>
                </c:pt>
                <c:pt idx="87">
                  <c:v>2001 III</c:v>
                </c:pt>
                <c:pt idx="88">
                  <c:v>2001 IV</c:v>
                </c:pt>
                <c:pt idx="89">
                  <c:v>2001 V</c:v>
                </c:pt>
                <c:pt idx="90">
                  <c:v>2001 VI</c:v>
                </c:pt>
                <c:pt idx="91">
                  <c:v>2001 VII</c:v>
                </c:pt>
                <c:pt idx="92">
                  <c:v>2001 VIII</c:v>
                </c:pt>
                <c:pt idx="93">
                  <c:v>2001 IX</c:v>
                </c:pt>
                <c:pt idx="94">
                  <c:v>2001 X</c:v>
                </c:pt>
                <c:pt idx="95">
                  <c:v>2001 XI</c:v>
                </c:pt>
                <c:pt idx="96">
                  <c:v>2001 XII</c:v>
                </c:pt>
                <c:pt idx="97">
                  <c:v>2002 I</c:v>
                </c:pt>
                <c:pt idx="98">
                  <c:v>2002 II</c:v>
                </c:pt>
                <c:pt idx="99">
                  <c:v>2002 III</c:v>
                </c:pt>
                <c:pt idx="100">
                  <c:v>2002 IV</c:v>
                </c:pt>
                <c:pt idx="101">
                  <c:v>2002 V</c:v>
                </c:pt>
                <c:pt idx="102">
                  <c:v>2002 VI</c:v>
                </c:pt>
                <c:pt idx="103">
                  <c:v>2002 VII</c:v>
                </c:pt>
                <c:pt idx="104">
                  <c:v>2002 VIII</c:v>
                </c:pt>
                <c:pt idx="105">
                  <c:v>2002 IX</c:v>
                </c:pt>
                <c:pt idx="106">
                  <c:v>2002 X</c:v>
                </c:pt>
                <c:pt idx="107">
                  <c:v>2002 XI</c:v>
                </c:pt>
                <c:pt idx="108">
                  <c:v>2002 XII</c:v>
                </c:pt>
                <c:pt idx="109">
                  <c:v>2003 I</c:v>
                </c:pt>
                <c:pt idx="110">
                  <c:v>2003 II</c:v>
                </c:pt>
                <c:pt idx="111">
                  <c:v>2003 III</c:v>
                </c:pt>
                <c:pt idx="112">
                  <c:v>2003 IV</c:v>
                </c:pt>
                <c:pt idx="113">
                  <c:v>2003 V</c:v>
                </c:pt>
                <c:pt idx="114">
                  <c:v>2003 VI</c:v>
                </c:pt>
                <c:pt idx="115">
                  <c:v>2003 VII</c:v>
                </c:pt>
                <c:pt idx="116">
                  <c:v>2003 VIII</c:v>
                </c:pt>
                <c:pt idx="117">
                  <c:v>2003 IX</c:v>
                </c:pt>
                <c:pt idx="118">
                  <c:v>2003 X</c:v>
                </c:pt>
                <c:pt idx="119">
                  <c:v>2003 XI</c:v>
                </c:pt>
                <c:pt idx="120">
                  <c:v>2003 XII</c:v>
                </c:pt>
                <c:pt idx="121">
                  <c:v>2004 I</c:v>
                </c:pt>
                <c:pt idx="122">
                  <c:v>2004 II</c:v>
                </c:pt>
                <c:pt idx="123">
                  <c:v>2004 III</c:v>
                </c:pt>
                <c:pt idx="124">
                  <c:v>2004 IV</c:v>
                </c:pt>
                <c:pt idx="125">
                  <c:v>2004 V</c:v>
                </c:pt>
                <c:pt idx="126">
                  <c:v>2004 VI</c:v>
                </c:pt>
                <c:pt idx="127">
                  <c:v>2004 VII</c:v>
                </c:pt>
                <c:pt idx="128">
                  <c:v>2004 VIII</c:v>
                </c:pt>
                <c:pt idx="129">
                  <c:v>2004 IX</c:v>
                </c:pt>
                <c:pt idx="130">
                  <c:v>2004 X</c:v>
                </c:pt>
                <c:pt idx="131">
                  <c:v>2004 XI</c:v>
                </c:pt>
                <c:pt idx="132">
                  <c:v>2004 XII</c:v>
                </c:pt>
                <c:pt idx="133">
                  <c:v>2005 I</c:v>
                </c:pt>
                <c:pt idx="134">
                  <c:v>2005 II</c:v>
                </c:pt>
                <c:pt idx="135">
                  <c:v>2005 III</c:v>
                </c:pt>
                <c:pt idx="136">
                  <c:v>2005 IV</c:v>
                </c:pt>
                <c:pt idx="137">
                  <c:v>2005 V</c:v>
                </c:pt>
                <c:pt idx="138">
                  <c:v>2005 VI</c:v>
                </c:pt>
                <c:pt idx="139">
                  <c:v>2005 VII</c:v>
                </c:pt>
                <c:pt idx="140">
                  <c:v>2005 VIII</c:v>
                </c:pt>
                <c:pt idx="141">
                  <c:v>2005 IX</c:v>
                </c:pt>
                <c:pt idx="142">
                  <c:v>2005 X</c:v>
                </c:pt>
                <c:pt idx="143">
                  <c:v>2005 XI</c:v>
                </c:pt>
                <c:pt idx="144">
                  <c:v>2005 XII</c:v>
                </c:pt>
                <c:pt idx="145">
                  <c:v>2006 I</c:v>
                </c:pt>
                <c:pt idx="146">
                  <c:v>2006 II</c:v>
                </c:pt>
                <c:pt idx="147">
                  <c:v>2006 III</c:v>
                </c:pt>
                <c:pt idx="148">
                  <c:v>2006 IV</c:v>
                </c:pt>
                <c:pt idx="149">
                  <c:v>2006 V</c:v>
                </c:pt>
                <c:pt idx="150">
                  <c:v>2006 VI</c:v>
                </c:pt>
                <c:pt idx="151">
                  <c:v>2006 VII</c:v>
                </c:pt>
                <c:pt idx="152">
                  <c:v>2006 VIII</c:v>
                </c:pt>
                <c:pt idx="153">
                  <c:v>2006 IX</c:v>
                </c:pt>
                <c:pt idx="154">
                  <c:v>2006 X</c:v>
                </c:pt>
                <c:pt idx="155">
                  <c:v>2006 XI</c:v>
                </c:pt>
                <c:pt idx="156">
                  <c:v>2006 XII</c:v>
                </c:pt>
                <c:pt idx="157">
                  <c:v>2007 I</c:v>
                </c:pt>
                <c:pt idx="158">
                  <c:v>2007 II</c:v>
                </c:pt>
                <c:pt idx="159">
                  <c:v>2007 III</c:v>
                </c:pt>
                <c:pt idx="160">
                  <c:v>2007 IV</c:v>
                </c:pt>
                <c:pt idx="161">
                  <c:v>2007 V</c:v>
                </c:pt>
                <c:pt idx="162">
                  <c:v>2007 VI</c:v>
                </c:pt>
                <c:pt idx="163">
                  <c:v>2007 VII</c:v>
                </c:pt>
                <c:pt idx="164">
                  <c:v>2007 VIII</c:v>
                </c:pt>
                <c:pt idx="165">
                  <c:v>2007 IX</c:v>
                </c:pt>
                <c:pt idx="166">
                  <c:v>2007 X</c:v>
                </c:pt>
                <c:pt idx="167">
                  <c:v>2007 XI</c:v>
                </c:pt>
                <c:pt idx="168">
                  <c:v>2007 XII</c:v>
                </c:pt>
                <c:pt idx="169">
                  <c:v>2008 I</c:v>
                </c:pt>
                <c:pt idx="170">
                  <c:v>2008 II</c:v>
                </c:pt>
                <c:pt idx="171">
                  <c:v>2008 III</c:v>
                </c:pt>
                <c:pt idx="172">
                  <c:v>2008 IV</c:v>
                </c:pt>
                <c:pt idx="173">
                  <c:v>2008 V</c:v>
                </c:pt>
                <c:pt idx="174">
                  <c:v>2008 VI</c:v>
                </c:pt>
                <c:pt idx="175">
                  <c:v>2008 VII</c:v>
                </c:pt>
                <c:pt idx="176">
                  <c:v>2008 VIII</c:v>
                </c:pt>
                <c:pt idx="177">
                  <c:v>2008 IX</c:v>
                </c:pt>
                <c:pt idx="178">
                  <c:v>2008 X</c:v>
                </c:pt>
                <c:pt idx="179">
                  <c:v>2008 XI</c:v>
                </c:pt>
                <c:pt idx="180">
                  <c:v>2008 XII</c:v>
                </c:pt>
                <c:pt idx="181">
                  <c:v>2009 I</c:v>
                </c:pt>
                <c:pt idx="182">
                  <c:v>2009 II</c:v>
                </c:pt>
                <c:pt idx="183">
                  <c:v>2009 III</c:v>
                </c:pt>
                <c:pt idx="184">
                  <c:v>2009 IV</c:v>
                </c:pt>
                <c:pt idx="185">
                  <c:v>2009 V</c:v>
                </c:pt>
                <c:pt idx="186">
                  <c:v>2009 VI</c:v>
                </c:pt>
                <c:pt idx="187">
                  <c:v>2009 VII</c:v>
                </c:pt>
                <c:pt idx="188">
                  <c:v>2009 VIII</c:v>
                </c:pt>
                <c:pt idx="189">
                  <c:v>2009 IX</c:v>
                </c:pt>
                <c:pt idx="190">
                  <c:v>2009 X</c:v>
                </c:pt>
                <c:pt idx="191">
                  <c:v>2009 XI</c:v>
                </c:pt>
                <c:pt idx="192">
                  <c:v>2009 XII</c:v>
                </c:pt>
                <c:pt idx="193">
                  <c:v>2010 I</c:v>
                </c:pt>
                <c:pt idx="194">
                  <c:v>2010 II</c:v>
                </c:pt>
                <c:pt idx="195">
                  <c:v>2010 III</c:v>
                </c:pt>
                <c:pt idx="196">
                  <c:v>2010 IV</c:v>
                </c:pt>
                <c:pt idx="197">
                  <c:v>2010 V</c:v>
                </c:pt>
                <c:pt idx="198">
                  <c:v>2010 VI</c:v>
                </c:pt>
                <c:pt idx="199">
                  <c:v>2010 VII</c:v>
                </c:pt>
                <c:pt idx="200">
                  <c:v>2010 VIII</c:v>
                </c:pt>
                <c:pt idx="201">
                  <c:v>2010 IX</c:v>
                </c:pt>
                <c:pt idx="202">
                  <c:v>2010 X</c:v>
                </c:pt>
                <c:pt idx="203">
                  <c:v>2010 XI</c:v>
                </c:pt>
                <c:pt idx="204">
                  <c:v>2010 XII</c:v>
                </c:pt>
                <c:pt idx="205">
                  <c:v>2011 I</c:v>
                </c:pt>
                <c:pt idx="206">
                  <c:v>2011 II</c:v>
                </c:pt>
                <c:pt idx="207">
                  <c:v>2011 III</c:v>
                </c:pt>
                <c:pt idx="208">
                  <c:v>2011 IV</c:v>
                </c:pt>
                <c:pt idx="209">
                  <c:v>2011 V</c:v>
                </c:pt>
                <c:pt idx="210">
                  <c:v>2011 VI</c:v>
                </c:pt>
                <c:pt idx="211">
                  <c:v>2011 VII</c:v>
                </c:pt>
                <c:pt idx="212">
                  <c:v>2011 VIII</c:v>
                </c:pt>
                <c:pt idx="213">
                  <c:v>2011 IX</c:v>
                </c:pt>
                <c:pt idx="214">
                  <c:v>2011 X</c:v>
                </c:pt>
                <c:pt idx="215">
                  <c:v>2011 XI</c:v>
                </c:pt>
                <c:pt idx="216">
                  <c:v>2011 XII</c:v>
                </c:pt>
                <c:pt idx="217">
                  <c:v>2012 I</c:v>
                </c:pt>
                <c:pt idx="218">
                  <c:v>2012 II</c:v>
                </c:pt>
                <c:pt idx="219">
                  <c:v>2012 III</c:v>
                </c:pt>
                <c:pt idx="220">
                  <c:v>2012 IV</c:v>
                </c:pt>
                <c:pt idx="221">
                  <c:v>2012 V</c:v>
                </c:pt>
                <c:pt idx="222">
                  <c:v>2012 VI</c:v>
                </c:pt>
                <c:pt idx="223">
                  <c:v>2012 VII</c:v>
                </c:pt>
                <c:pt idx="224">
                  <c:v>2012 VIII</c:v>
                </c:pt>
                <c:pt idx="225">
                  <c:v>2012 IX</c:v>
                </c:pt>
                <c:pt idx="226">
                  <c:v>2012 X</c:v>
                </c:pt>
                <c:pt idx="227">
                  <c:v>2012 XI</c:v>
                </c:pt>
                <c:pt idx="228">
                  <c:v>2012 XII</c:v>
                </c:pt>
                <c:pt idx="229">
                  <c:v>2013 I</c:v>
                </c:pt>
                <c:pt idx="230">
                  <c:v>2013 II</c:v>
                </c:pt>
                <c:pt idx="231">
                  <c:v>2013 III</c:v>
                </c:pt>
                <c:pt idx="232">
                  <c:v>2013 IV</c:v>
                </c:pt>
                <c:pt idx="233">
                  <c:v>2013 V</c:v>
                </c:pt>
                <c:pt idx="234">
                  <c:v>2013 VI</c:v>
                </c:pt>
                <c:pt idx="235">
                  <c:v>2013 VII</c:v>
                </c:pt>
                <c:pt idx="236">
                  <c:v>2013 VIII</c:v>
                </c:pt>
                <c:pt idx="237">
                  <c:v>2013 IX</c:v>
                </c:pt>
                <c:pt idx="238">
                  <c:v>2013 X</c:v>
                </c:pt>
                <c:pt idx="239">
                  <c:v>2013 XI</c:v>
                </c:pt>
                <c:pt idx="240">
                  <c:v>2013 XII</c:v>
                </c:pt>
                <c:pt idx="241">
                  <c:v>2014 I</c:v>
                </c:pt>
                <c:pt idx="242">
                  <c:v>2014 II</c:v>
                </c:pt>
                <c:pt idx="243">
                  <c:v>2014 III</c:v>
                </c:pt>
                <c:pt idx="244">
                  <c:v>2014 IV</c:v>
                </c:pt>
                <c:pt idx="245">
                  <c:v>2014 V</c:v>
                </c:pt>
                <c:pt idx="246">
                  <c:v>2014 VI</c:v>
                </c:pt>
                <c:pt idx="247">
                  <c:v>2014 VII</c:v>
                </c:pt>
                <c:pt idx="248">
                  <c:v>2014 VIII</c:v>
                </c:pt>
                <c:pt idx="249">
                  <c:v>2014 IX</c:v>
                </c:pt>
                <c:pt idx="250">
                  <c:v>2014 X</c:v>
                </c:pt>
                <c:pt idx="251">
                  <c:v>2014 XI</c:v>
                </c:pt>
                <c:pt idx="252">
                  <c:v>2014 XII</c:v>
                </c:pt>
                <c:pt idx="253">
                  <c:v>2015 I</c:v>
                </c:pt>
                <c:pt idx="254">
                  <c:v>2015 II</c:v>
                </c:pt>
                <c:pt idx="255">
                  <c:v>2015 III</c:v>
                </c:pt>
                <c:pt idx="256">
                  <c:v>2015 IV</c:v>
                </c:pt>
                <c:pt idx="257">
                  <c:v>2015 V</c:v>
                </c:pt>
                <c:pt idx="258">
                  <c:v>2015 VI</c:v>
                </c:pt>
                <c:pt idx="259">
                  <c:v>2015 VII</c:v>
                </c:pt>
                <c:pt idx="260">
                  <c:v>2015 VIII</c:v>
                </c:pt>
                <c:pt idx="261">
                  <c:v>2015 IX</c:v>
                </c:pt>
                <c:pt idx="262">
                  <c:v>2015 X</c:v>
                </c:pt>
                <c:pt idx="263">
                  <c:v>2015 XI</c:v>
                </c:pt>
                <c:pt idx="264">
                  <c:v>2015 XII</c:v>
                </c:pt>
                <c:pt idx="265">
                  <c:v>2016 I</c:v>
                </c:pt>
                <c:pt idx="266">
                  <c:v>2016 II</c:v>
                </c:pt>
                <c:pt idx="267">
                  <c:v>2016 III</c:v>
                </c:pt>
                <c:pt idx="268">
                  <c:v>2016 IV</c:v>
                </c:pt>
                <c:pt idx="269">
                  <c:v>2016 V</c:v>
                </c:pt>
                <c:pt idx="270">
                  <c:v>2016 VI</c:v>
                </c:pt>
                <c:pt idx="271">
                  <c:v>2016 VII</c:v>
                </c:pt>
                <c:pt idx="272">
                  <c:v>2016 VIII</c:v>
                </c:pt>
                <c:pt idx="273">
                  <c:v>2016 IX</c:v>
                </c:pt>
                <c:pt idx="274">
                  <c:v>2016 X</c:v>
                </c:pt>
                <c:pt idx="275">
                  <c:v>2016 XI</c:v>
                </c:pt>
                <c:pt idx="276">
                  <c:v>2016 XII</c:v>
                </c:pt>
                <c:pt idx="277">
                  <c:v>2017 I</c:v>
                </c:pt>
                <c:pt idx="278">
                  <c:v>2017 II</c:v>
                </c:pt>
                <c:pt idx="279">
                  <c:v>2017 III</c:v>
                </c:pt>
                <c:pt idx="280">
                  <c:v>2017 IV</c:v>
                </c:pt>
                <c:pt idx="281">
                  <c:v>2017 V</c:v>
                </c:pt>
                <c:pt idx="282">
                  <c:v>2017 VI</c:v>
                </c:pt>
                <c:pt idx="283">
                  <c:v>2017 VII</c:v>
                </c:pt>
                <c:pt idx="284">
                  <c:v>2017 VIII</c:v>
                </c:pt>
                <c:pt idx="285">
                  <c:v>2017 IX</c:v>
                </c:pt>
              </c:strCache>
            </c:strRef>
          </c:cat>
          <c:val>
            <c:numRef>
              <c:f>'Dane do wykresów'!$A$7:$JZ$7</c:f>
              <c:numCache>
                <c:formatCode>General</c:formatCode>
                <c:ptCount val="286"/>
                <c:pt idx="29">
                  <c:v>0.39</c:v>
                </c:pt>
                <c:pt idx="30">
                  <c:v>0.39500000000000002</c:v>
                </c:pt>
                <c:pt idx="31">
                  <c:v>0.4</c:v>
                </c:pt>
                <c:pt idx="32">
                  <c:v>0.40500000000000003</c:v>
                </c:pt>
                <c:pt idx="33">
                  <c:v>0.41000000000000003</c:v>
                </c:pt>
                <c:pt idx="34">
                  <c:v>0.41500000000000004</c:v>
                </c:pt>
                <c:pt idx="35">
                  <c:v>0.42</c:v>
                </c:pt>
                <c:pt idx="36">
                  <c:v>0.42</c:v>
                </c:pt>
                <c:pt idx="37">
                  <c:v>0.42</c:v>
                </c:pt>
                <c:pt idx="38">
                  <c:v>0.42</c:v>
                </c:pt>
                <c:pt idx="39">
                  <c:v>0.42</c:v>
                </c:pt>
                <c:pt idx="40">
                  <c:v>0.40666666666666668</c:v>
                </c:pt>
                <c:pt idx="41">
                  <c:v>0.39333333333333337</c:v>
                </c:pt>
                <c:pt idx="42">
                  <c:v>0.38000000000000006</c:v>
                </c:pt>
                <c:pt idx="43">
                  <c:v>0.36666666666666675</c:v>
                </c:pt>
                <c:pt idx="44">
                  <c:v>0.35333333333333344</c:v>
                </c:pt>
                <c:pt idx="45">
                  <c:v>0.34000000000000014</c:v>
                </c:pt>
                <c:pt idx="46">
                  <c:v>0.32666666666666683</c:v>
                </c:pt>
                <c:pt idx="47">
                  <c:v>0.31333333333333352</c:v>
                </c:pt>
                <c:pt idx="48">
                  <c:v>0.3</c:v>
                </c:pt>
                <c:pt idx="49">
                  <c:v>0.31</c:v>
                </c:pt>
                <c:pt idx="50">
                  <c:v>0.32</c:v>
                </c:pt>
                <c:pt idx="51">
                  <c:v>0.32750000000000001</c:v>
                </c:pt>
                <c:pt idx="52">
                  <c:v>0.33500000000000002</c:v>
                </c:pt>
                <c:pt idx="53">
                  <c:v>0.34250000000000003</c:v>
                </c:pt>
                <c:pt idx="54">
                  <c:v>0.35</c:v>
                </c:pt>
                <c:pt idx="55">
                  <c:v>0.34399999999999997</c:v>
                </c:pt>
                <c:pt idx="56">
                  <c:v>0.33799999999999997</c:v>
                </c:pt>
                <c:pt idx="57">
                  <c:v>0.33199999999999996</c:v>
                </c:pt>
                <c:pt idx="58">
                  <c:v>0.32599999999999996</c:v>
                </c:pt>
                <c:pt idx="59">
                  <c:v>0.32</c:v>
                </c:pt>
                <c:pt idx="60">
                  <c:v>0.31</c:v>
                </c:pt>
                <c:pt idx="61">
                  <c:v>0.30599999999999999</c:v>
                </c:pt>
                <c:pt idx="62">
                  <c:v>0.30199999999999999</c:v>
                </c:pt>
                <c:pt idx="63">
                  <c:v>0.29799999999999999</c:v>
                </c:pt>
                <c:pt idx="64">
                  <c:v>0.29399999999999998</c:v>
                </c:pt>
                <c:pt idx="65">
                  <c:v>0.28999999999999998</c:v>
                </c:pt>
                <c:pt idx="66">
                  <c:v>0.28166666666666662</c:v>
                </c:pt>
                <c:pt idx="67">
                  <c:v>0.27333333333333332</c:v>
                </c:pt>
                <c:pt idx="68">
                  <c:v>0.26500000000000001</c:v>
                </c:pt>
                <c:pt idx="69">
                  <c:v>0.25666666666666671</c:v>
                </c:pt>
                <c:pt idx="70">
                  <c:v>0.24833333333333338</c:v>
                </c:pt>
                <c:pt idx="71">
                  <c:v>0.24</c:v>
                </c:pt>
                <c:pt idx="72">
                  <c:v>0.26</c:v>
                </c:pt>
                <c:pt idx="73">
                  <c:v>0.28000000000000003</c:v>
                </c:pt>
                <c:pt idx="74">
                  <c:v>0.26800000000000002</c:v>
                </c:pt>
                <c:pt idx="75">
                  <c:v>0.25600000000000001</c:v>
                </c:pt>
                <c:pt idx="76">
                  <c:v>0.24399999999999999</c:v>
                </c:pt>
                <c:pt idx="77">
                  <c:v>0.23199999999999998</c:v>
                </c:pt>
                <c:pt idx="78">
                  <c:v>0.22</c:v>
                </c:pt>
                <c:pt idx="79">
                  <c:v>0.21857142857142858</c:v>
                </c:pt>
                <c:pt idx="80">
                  <c:v>0.21714285714285717</c:v>
                </c:pt>
                <c:pt idx="81">
                  <c:v>0.21571428571428575</c:v>
                </c:pt>
                <c:pt idx="82">
                  <c:v>0.21428571428571433</c:v>
                </c:pt>
                <c:pt idx="83">
                  <c:v>0.21285714285714291</c:v>
                </c:pt>
                <c:pt idx="84">
                  <c:v>0.21142857142857149</c:v>
                </c:pt>
                <c:pt idx="85">
                  <c:v>0.21</c:v>
                </c:pt>
                <c:pt idx="86">
                  <c:v>0.21363636363636362</c:v>
                </c:pt>
                <c:pt idx="87">
                  <c:v>0.21727272727272726</c:v>
                </c:pt>
                <c:pt idx="88">
                  <c:v>0.22090909090909089</c:v>
                </c:pt>
                <c:pt idx="89">
                  <c:v>0.22454545454545452</c:v>
                </c:pt>
                <c:pt idx="90">
                  <c:v>0.22818181818181815</c:v>
                </c:pt>
                <c:pt idx="91">
                  <c:v>0.23181818181818178</c:v>
                </c:pt>
                <c:pt idx="92">
                  <c:v>0.23545454545454542</c:v>
                </c:pt>
                <c:pt idx="93">
                  <c:v>0.23909090909090905</c:v>
                </c:pt>
                <c:pt idx="94">
                  <c:v>0.24272727272727268</c:v>
                </c:pt>
                <c:pt idx="95">
                  <c:v>0.24636363636363631</c:v>
                </c:pt>
                <c:pt idx="96">
                  <c:v>0.25</c:v>
                </c:pt>
                <c:pt idx="97">
                  <c:v>0.24249999999999999</c:v>
                </c:pt>
                <c:pt idx="98">
                  <c:v>0.23499999999999999</c:v>
                </c:pt>
                <c:pt idx="99">
                  <c:v>0.22749999999999998</c:v>
                </c:pt>
                <c:pt idx="100">
                  <c:v>0.22</c:v>
                </c:pt>
                <c:pt idx="101">
                  <c:v>0.22999999999999998</c:v>
                </c:pt>
                <c:pt idx="102">
                  <c:v>0.24</c:v>
                </c:pt>
                <c:pt idx="103" formatCode="0.00">
                  <c:v>0.23833333333333334</c:v>
                </c:pt>
                <c:pt idx="104" formatCode="0.00">
                  <c:v>0.23666666666666669</c:v>
                </c:pt>
                <c:pt idx="105" formatCode="0.00">
                  <c:v>0.23500000000000004</c:v>
                </c:pt>
                <c:pt idx="106" formatCode="0.00">
                  <c:v>0.23333333333333339</c:v>
                </c:pt>
                <c:pt idx="107" formatCode="0.00">
                  <c:v>0.23166666666666674</c:v>
                </c:pt>
                <c:pt idx="108">
                  <c:v>0.23</c:v>
                </c:pt>
                <c:pt idx="109" formatCode="0.00">
                  <c:v>0.22800000000000001</c:v>
                </c:pt>
                <c:pt idx="110" formatCode="0.00">
                  <c:v>0.22600000000000001</c:v>
                </c:pt>
                <c:pt idx="111" formatCode="0.00">
                  <c:v>0.224</c:v>
                </c:pt>
                <c:pt idx="112" formatCode="0.00">
                  <c:v>0.222</c:v>
                </c:pt>
                <c:pt idx="113" formatCode="0.00">
                  <c:v>0.22</c:v>
                </c:pt>
                <c:pt idx="114" formatCode="0.00">
                  <c:v>0.218</c:v>
                </c:pt>
                <c:pt idx="115" formatCode="0.00">
                  <c:v>0.216</c:v>
                </c:pt>
                <c:pt idx="116" formatCode="0.00">
                  <c:v>0.214</c:v>
                </c:pt>
                <c:pt idx="117" formatCode="0.00">
                  <c:v>0.21199999999999999</c:v>
                </c:pt>
                <c:pt idx="118">
                  <c:v>0.21</c:v>
                </c:pt>
                <c:pt idx="119" formatCode="0.00">
                  <c:v>0.20249999999999999</c:v>
                </c:pt>
                <c:pt idx="120" formatCode="0.00">
                  <c:v>0.19499999999999998</c:v>
                </c:pt>
                <c:pt idx="121" formatCode="0.00">
                  <c:v>0.18749999999999997</c:v>
                </c:pt>
                <c:pt idx="122">
                  <c:v>0.18</c:v>
                </c:pt>
                <c:pt idx="123" formatCode="0.00">
                  <c:v>0.17749999999999999</c:v>
                </c:pt>
                <c:pt idx="124" formatCode="0.00">
                  <c:v>0.17499999999999999</c:v>
                </c:pt>
                <c:pt idx="125" formatCode="0.00">
                  <c:v>0.17249999999999999</c:v>
                </c:pt>
                <c:pt idx="126">
                  <c:v>0.17</c:v>
                </c:pt>
                <c:pt idx="127" formatCode="0.00">
                  <c:v>0.18</c:v>
                </c:pt>
                <c:pt idx="128" formatCode="0.00">
                  <c:v>0.19</c:v>
                </c:pt>
                <c:pt idx="129" formatCode="0.00">
                  <c:v>0.2</c:v>
                </c:pt>
                <c:pt idx="130">
                  <c:v>0.21</c:v>
                </c:pt>
                <c:pt idx="131" formatCode="0.00">
                  <c:v>0.20749999999999999</c:v>
                </c:pt>
                <c:pt idx="132" formatCode="0.00">
                  <c:v>0.20499999999999999</c:v>
                </c:pt>
                <c:pt idx="133" formatCode="0.00">
                  <c:v>0.20249999999999999</c:v>
                </c:pt>
                <c:pt idx="134">
                  <c:v>0.2</c:v>
                </c:pt>
                <c:pt idx="135" formatCode="0.00">
                  <c:v>0.20250000000000001</c:v>
                </c:pt>
                <c:pt idx="136" formatCode="0.00">
                  <c:v>0.20500000000000002</c:v>
                </c:pt>
                <c:pt idx="137" formatCode="0.00">
                  <c:v>0.20750000000000002</c:v>
                </c:pt>
                <c:pt idx="138">
                  <c:v>0.21</c:v>
                </c:pt>
                <c:pt idx="139" formatCode="0.00">
                  <c:v>0.20749999999999999</c:v>
                </c:pt>
                <c:pt idx="140" formatCode="0.00">
                  <c:v>0.20499999999999999</c:v>
                </c:pt>
                <c:pt idx="141" formatCode="0.00">
                  <c:v>0.20249999999999999</c:v>
                </c:pt>
                <c:pt idx="142">
                  <c:v>0.2</c:v>
                </c:pt>
                <c:pt idx="143" formatCode="0.00">
                  <c:v>0.21750000000000003</c:v>
                </c:pt>
                <c:pt idx="144" formatCode="0.00">
                  <c:v>0.23500000000000004</c:v>
                </c:pt>
                <c:pt idx="145" formatCode="0.00">
                  <c:v>0.25250000000000006</c:v>
                </c:pt>
                <c:pt idx="146">
                  <c:v>0.27</c:v>
                </c:pt>
                <c:pt idx="147" formatCode="0.00">
                  <c:v>0.27</c:v>
                </c:pt>
                <c:pt idx="148" formatCode="0.00">
                  <c:v>0.27</c:v>
                </c:pt>
                <c:pt idx="149" formatCode="0.00">
                  <c:v>0.27</c:v>
                </c:pt>
                <c:pt idx="150">
                  <c:v>0.27</c:v>
                </c:pt>
                <c:pt idx="151" formatCode="0.00">
                  <c:v>0.29000000000000004</c:v>
                </c:pt>
                <c:pt idx="152" formatCode="0.00">
                  <c:v>0.31000000000000005</c:v>
                </c:pt>
                <c:pt idx="153" formatCode="0.00">
                  <c:v>0.33000000000000007</c:v>
                </c:pt>
                <c:pt idx="154">
                  <c:v>0.35</c:v>
                </c:pt>
                <c:pt idx="155">
                  <c:v>0.37</c:v>
                </c:pt>
                <c:pt idx="156">
                  <c:v>0.39</c:v>
                </c:pt>
                <c:pt idx="157">
                  <c:v>0.39</c:v>
                </c:pt>
                <c:pt idx="158" formatCode="0.00">
                  <c:v>0.39750000000000002</c:v>
                </c:pt>
                <c:pt idx="159" formatCode="0.00">
                  <c:v>0.40500000000000003</c:v>
                </c:pt>
                <c:pt idx="160" formatCode="0.00">
                  <c:v>0.41250000000000003</c:v>
                </c:pt>
                <c:pt idx="161">
                  <c:v>0.42</c:v>
                </c:pt>
                <c:pt idx="162" formatCode="0.00">
                  <c:v>0.42</c:v>
                </c:pt>
                <c:pt idx="163" formatCode="0.00">
                  <c:v>0.42</c:v>
                </c:pt>
                <c:pt idx="164" formatCode="0.00">
                  <c:v>0.42</c:v>
                </c:pt>
                <c:pt idx="165">
                  <c:v>0.42</c:v>
                </c:pt>
                <c:pt idx="166" formatCode="0.00">
                  <c:v>0.41499999999999998</c:v>
                </c:pt>
                <c:pt idx="167" formatCode="0.00">
                  <c:v>0.41</c:v>
                </c:pt>
                <c:pt idx="168" formatCode="0.00">
                  <c:v>0.40499999999999997</c:v>
                </c:pt>
                <c:pt idx="169">
                  <c:v>0.4</c:v>
                </c:pt>
                <c:pt idx="170" formatCode="0.00">
                  <c:v>0.4</c:v>
                </c:pt>
                <c:pt idx="171" formatCode="0.00">
                  <c:v>0.4</c:v>
                </c:pt>
                <c:pt idx="172" formatCode="0.00">
                  <c:v>0.4</c:v>
                </c:pt>
                <c:pt idx="173">
                  <c:v>0.4</c:v>
                </c:pt>
                <c:pt idx="174" formatCode="0.00">
                  <c:v>0.39250000000000002</c:v>
                </c:pt>
                <c:pt idx="175" formatCode="0.00">
                  <c:v>0.38500000000000001</c:v>
                </c:pt>
                <c:pt idx="176" formatCode="0.00">
                  <c:v>0.3775</c:v>
                </c:pt>
                <c:pt idx="177">
                  <c:v>0.37</c:v>
                </c:pt>
                <c:pt idx="178">
                  <c:v>0.36333333333333334</c:v>
                </c:pt>
                <c:pt idx="179">
                  <c:v>0.35666666666666669</c:v>
                </c:pt>
                <c:pt idx="180">
                  <c:v>0.35000000000000003</c:v>
                </c:pt>
                <c:pt idx="181">
                  <c:v>0.34333333333333338</c:v>
                </c:pt>
                <c:pt idx="182">
                  <c:v>0.33666666666666673</c:v>
                </c:pt>
                <c:pt idx="183">
                  <c:v>0.33</c:v>
                </c:pt>
                <c:pt idx="184">
                  <c:v>0.32666666666666666</c:v>
                </c:pt>
                <c:pt idx="185">
                  <c:v>0.32333333333333331</c:v>
                </c:pt>
                <c:pt idx="186">
                  <c:v>0.31999999999999995</c:v>
                </c:pt>
                <c:pt idx="187">
                  <c:v>0.3166666666666666</c:v>
                </c:pt>
                <c:pt idx="188">
                  <c:v>0.31333333333333324</c:v>
                </c:pt>
                <c:pt idx="189">
                  <c:v>0.31</c:v>
                </c:pt>
                <c:pt idx="190">
                  <c:v>0.31333333333333335</c:v>
                </c:pt>
                <c:pt idx="191">
                  <c:v>0.31666666666666671</c:v>
                </c:pt>
                <c:pt idx="192">
                  <c:v>0.32000000000000006</c:v>
                </c:pt>
                <c:pt idx="193">
                  <c:v>0.32333333333333342</c:v>
                </c:pt>
                <c:pt idx="194">
                  <c:v>0.32666666666666677</c:v>
                </c:pt>
                <c:pt idx="195">
                  <c:v>0.33</c:v>
                </c:pt>
                <c:pt idx="196">
                  <c:v>0.33166666666666667</c:v>
                </c:pt>
                <c:pt idx="197">
                  <c:v>0.33333333333333331</c:v>
                </c:pt>
                <c:pt idx="198">
                  <c:v>0.33499999999999996</c:v>
                </c:pt>
                <c:pt idx="199">
                  <c:v>0.33666666666666661</c:v>
                </c:pt>
                <c:pt idx="200">
                  <c:v>0.33833333333333326</c:v>
                </c:pt>
                <c:pt idx="201">
                  <c:v>0.34</c:v>
                </c:pt>
                <c:pt idx="202">
                  <c:v>0.33666666666666667</c:v>
                </c:pt>
                <c:pt idx="203">
                  <c:v>0.33333333333333331</c:v>
                </c:pt>
                <c:pt idx="204">
                  <c:v>0.32999999999999996</c:v>
                </c:pt>
                <c:pt idx="205">
                  <c:v>0.32666666666666661</c:v>
                </c:pt>
                <c:pt idx="206">
                  <c:v>0.32333333333333325</c:v>
                </c:pt>
                <c:pt idx="207">
                  <c:v>0.32</c:v>
                </c:pt>
                <c:pt idx="208">
                  <c:v>0.32666666666666666</c:v>
                </c:pt>
                <c:pt idx="209">
                  <c:v>0.33333333333333331</c:v>
                </c:pt>
                <c:pt idx="210">
                  <c:v>0.33999999999999997</c:v>
                </c:pt>
                <c:pt idx="211">
                  <c:v>0.34666666666666662</c:v>
                </c:pt>
                <c:pt idx="212">
                  <c:v>0.35333333333333328</c:v>
                </c:pt>
                <c:pt idx="213">
                  <c:v>0.36</c:v>
                </c:pt>
                <c:pt idx="214">
                  <c:v>0.35333333333333333</c:v>
                </c:pt>
                <c:pt idx="215">
                  <c:v>0.34666666666666668</c:v>
                </c:pt>
                <c:pt idx="216">
                  <c:v>0.34</c:v>
                </c:pt>
                <c:pt idx="217">
                  <c:v>0.33333333333333337</c:v>
                </c:pt>
                <c:pt idx="218">
                  <c:v>0.32666666666666672</c:v>
                </c:pt>
                <c:pt idx="219">
                  <c:v>0.32</c:v>
                </c:pt>
                <c:pt idx="220">
                  <c:v>0.31833333333333336</c:v>
                </c:pt>
                <c:pt idx="221">
                  <c:v>0.31666666666666671</c:v>
                </c:pt>
                <c:pt idx="222">
                  <c:v>0.31500000000000006</c:v>
                </c:pt>
                <c:pt idx="223">
                  <c:v>0.31333333333333341</c:v>
                </c:pt>
                <c:pt idx="224">
                  <c:v>0.31166666666666676</c:v>
                </c:pt>
                <c:pt idx="225">
                  <c:v>0.31</c:v>
                </c:pt>
                <c:pt idx="226">
                  <c:v>0.22</c:v>
                </c:pt>
                <c:pt idx="227">
                  <c:v>0.21</c:v>
                </c:pt>
                <c:pt idx="228">
                  <c:v>0.2</c:v>
                </c:pt>
                <c:pt idx="229">
                  <c:v>0.22500000000000001</c:v>
                </c:pt>
                <c:pt idx="230">
                  <c:v>0.25</c:v>
                </c:pt>
                <c:pt idx="231">
                  <c:v>0.28000000000000003</c:v>
                </c:pt>
                <c:pt idx="232">
                  <c:v>0.28000000000000003</c:v>
                </c:pt>
                <c:pt idx="233">
                  <c:v>0.28000000000000003</c:v>
                </c:pt>
                <c:pt idx="234">
                  <c:v>0.28000000000000003</c:v>
                </c:pt>
                <c:pt idx="235">
                  <c:v>0.28000000000000003</c:v>
                </c:pt>
                <c:pt idx="236">
                  <c:v>0.28000000000000003</c:v>
                </c:pt>
                <c:pt idx="237">
                  <c:v>0.28000000000000003</c:v>
                </c:pt>
                <c:pt idx="238">
                  <c:v>0.28833333333333333</c:v>
                </c:pt>
                <c:pt idx="239">
                  <c:v>0.29666666666666663</c:v>
                </c:pt>
                <c:pt idx="240">
                  <c:v>0.30499999999999994</c:v>
                </c:pt>
                <c:pt idx="241">
                  <c:v>0.31333333333333324</c:v>
                </c:pt>
                <c:pt idx="242">
                  <c:v>0.32166666666666655</c:v>
                </c:pt>
                <c:pt idx="243">
                  <c:v>0.33</c:v>
                </c:pt>
                <c:pt idx="244">
                  <c:v>0.3175</c:v>
                </c:pt>
                <c:pt idx="245">
                  <c:v>0.30499999999999999</c:v>
                </c:pt>
                <c:pt idx="246">
                  <c:v>0.29249999999999998</c:v>
                </c:pt>
                <c:pt idx="247">
                  <c:v>0.28000000000000003</c:v>
                </c:pt>
                <c:pt idx="248">
                  <c:v>0.28500000000000003</c:v>
                </c:pt>
                <c:pt idx="249">
                  <c:v>0.28999999999999998</c:v>
                </c:pt>
                <c:pt idx="250">
                  <c:v>0.28333333333333333</c:v>
                </c:pt>
                <c:pt idx="251">
                  <c:v>0.27666666666666667</c:v>
                </c:pt>
                <c:pt idx="252">
                  <c:v>0.27</c:v>
                </c:pt>
                <c:pt idx="253">
                  <c:v>0.26333333333333336</c:v>
                </c:pt>
                <c:pt idx="254">
                  <c:v>0.25666666666666671</c:v>
                </c:pt>
                <c:pt idx="255">
                  <c:v>0.25</c:v>
                </c:pt>
                <c:pt idx="256">
                  <c:v>0.25333333333333335</c:v>
                </c:pt>
                <c:pt idx="257">
                  <c:v>0.25666666666666671</c:v>
                </c:pt>
                <c:pt idx="258">
                  <c:v>0.26000000000000006</c:v>
                </c:pt>
                <c:pt idx="259">
                  <c:v>0.26333333333333342</c:v>
                </c:pt>
                <c:pt idx="260">
                  <c:v>0.26666666666666677</c:v>
                </c:pt>
                <c:pt idx="261">
                  <c:v>0.27</c:v>
                </c:pt>
                <c:pt idx="262">
                  <c:v>0.27333333333333332</c:v>
                </c:pt>
                <c:pt idx="263">
                  <c:v>0.27666666666666662</c:v>
                </c:pt>
                <c:pt idx="264">
                  <c:v>0.27999999999999992</c:v>
                </c:pt>
                <c:pt idx="265">
                  <c:v>0.28333333333333321</c:v>
                </c:pt>
                <c:pt idx="266">
                  <c:v>0.28666666666666651</c:v>
                </c:pt>
                <c:pt idx="267">
                  <c:v>0.28999999999999998</c:v>
                </c:pt>
                <c:pt idx="268">
                  <c:v>0.30166666666666664</c:v>
                </c:pt>
                <c:pt idx="269">
                  <c:v>0.3133333333333333</c:v>
                </c:pt>
                <c:pt idx="270">
                  <c:v>0.32499999999999996</c:v>
                </c:pt>
                <c:pt idx="271">
                  <c:v>0.33666666666666661</c:v>
                </c:pt>
                <c:pt idx="272">
                  <c:v>0.34833333333333327</c:v>
                </c:pt>
                <c:pt idx="273">
                  <c:v>0.36</c:v>
                </c:pt>
                <c:pt idx="274">
                  <c:v>0.34399999999999997</c:v>
                </c:pt>
                <c:pt idx="275">
                  <c:v>0.32799999999999996</c:v>
                </c:pt>
                <c:pt idx="276">
                  <c:v>0.31199999999999994</c:v>
                </c:pt>
                <c:pt idx="277">
                  <c:v>0.29599999999999993</c:v>
                </c:pt>
                <c:pt idx="278">
                  <c:v>0.28000000000000003</c:v>
                </c:pt>
                <c:pt idx="279">
                  <c:v>0.28999999999999998</c:v>
                </c:pt>
                <c:pt idx="280">
                  <c:v>0.28999999999999998</c:v>
                </c:pt>
                <c:pt idx="281">
                  <c:v>0.28999999999999998</c:v>
                </c:pt>
                <c:pt idx="282">
                  <c:v>0.28999999999999998</c:v>
                </c:pt>
                <c:pt idx="283">
                  <c:v>0.3</c:v>
                </c:pt>
                <c:pt idx="284">
                  <c:v>0.31</c:v>
                </c:pt>
                <c:pt idx="285">
                  <c:v>0.32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'Dane do wykresów'!$A$1:$JZ$1</c:f>
              <c:strCache>
                <c:ptCount val="286"/>
                <c:pt idx="0">
                  <c:v>1993 XII</c:v>
                </c:pt>
                <c:pt idx="1">
                  <c:v>1994 I</c:v>
                </c:pt>
                <c:pt idx="2">
                  <c:v>1994 II</c:v>
                </c:pt>
                <c:pt idx="3">
                  <c:v>1994 III</c:v>
                </c:pt>
                <c:pt idx="4">
                  <c:v>1994 IV</c:v>
                </c:pt>
                <c:pt idx="5">
                  <c:v>1994 V</c:v>
                </c:pt>
                <c:pt idx="6">
                  <c:v>1994 VI</c:v>
                </c:pt>
                <c:pt idx="7">
                  <c:v>1994 VII</c:v>
                </c:pt>
                <c:pt idx="8">
                  <c:v>1994 VIII</c:v>
                </c:pt>
                <c:pt idx="9">
                  <c:v>1994 IX</c:v>
                </c:pt>
                <c:pt idx="10">
                  <c:v>1994 X</c:v>
                </c:pt>
                <c:pt idx="11">
                  <c:v>1994 XI</c:v>
                </c:pt>
                <c:pt idx="12">
                  <c:v>1994 XII</c:v>
                </c:pt>
                <c:pt idx="13">
                  <c:v>1995 I</c:v>
                </c:pt>
                <c:pt idx="14">
                  <c:v>1995 II</c:v>
                </c:pt>
                <c:pt idx="15">
                  <c:v>1995 III</c:v>
                </c:pt>
                <c:pt idx="16">
                  <c:v>1995 IV</c:v>
                </c:pt>
                <c:pt idx="17">
                  <c:v>1995 V</c:v>
                </c:pt>
                <c:pt idx="18">
                  <c:v>1995 VI</c:v>
                </c:pt>
                <c:pt idx="19">
                  <c:v>1995 VII</c:v>
                </c:pt>
                <c:pt idx="20">
                  <c:v>1995 VIII</c:v>
                </c:pt>
                <c:pt idx="21">
                  <c:v>1995 IX</c:v>
                </c:pt>
                <c:pt idx="22">
                  <c:v>1995 X</c:v>
                </c:pt>
                <c:pt idx="23">
                  <c:v>1995 XI</c:v>
                </c:pt>
                <c:pt idx="24">
                  <c:v>1995 XII</c:v>
                </c:pt>
                <c:pt idx="25">
                  <c:v>1996 I</c:v>
                </c:pt>
                <c:pt idx="26">
                  <c:v>1996 II</c:v>
                </c:pt>
                <c:pt idx="27">
                  <c:v>1996 III</c:v>
                </c:pt>
                <c:pt idx="28">
                  <c:v>1996 IV</c:v>
                </c:pt>
                <c:pt idx="29">
                  <c:v>1996 V</c:v>
                </c:pt>
                <c:pt idx="30">
                  <c:v>1996 VI</c:v>
                </c:pt>
                <c:pt idx="31">
                  <c:v>1996 VII</c:v>
                </c:pt>
                <c:pt idx="32">
                  <c:v>1996 VIII</c:v>
                </c:pt>
                <c:pt idx="33">
                  <c:v>1996 IX</c:v>
                </c:pt>
                <c:pt idx="34">
                  <c:v>1996 X</c:v>
                </c:pt>
                <c:pt idx="35">
                  <c:v>1996 XI</c:v>
                </c:pt>
                <c:pt idx="36">
                  <c:v>1996 XII</c:v>
                </c:pt>
                <c:pt idx="37">
                  <c:v>1997 I</c:v>
                </c:pt>
                <c:pt idx="38">
                  <c:v>1997 II</c:v>
                </c:pt>
                <c:pt idx="39">
                  <c:v>1997 III</c:v>
                </c:pt>
                <c:pt idx="40">
                  <c:v>1997 IV</c:v>
                </c:pt>
                <c:pt idx="41">
                  <c:v>1997 V</c:v>
                </c:pt>
                <c:pt idx="42">
                  <c:v>1997 VI</c:v>
                </c:pt>
                <c:pt idx="43">
                  <c:v>1997 VII</c:v>
                </c:pt>
                <c:pt idx="44">
                  <c:v>1997 VIII</c:v>
                </c:pt>
                <c:pt idx="45">
                  <c:v>1997 IX</c:v>
                </c:pt>
                <c:pt idx="46">
                  <c:v>1997 X</c:v>
                </c:pt>
                <c:pt idx="47">
                  <c:v>1997 XI</c:v>
                </c:pt>
                <c:pt idx="48">
                  <c:v>1997 XII</c:v>
                </c:pt>
                <c:pt idx="49">
                  <c:v>1998 I</c:v>
                </c:pt>
                <c:pt idx="50">
                  <c:v>1998 II</c:v>
                </c:pt>
                <c:pt idx="51">
                  <c:v>1998 III</c:v>
                </c:pt>
                <c:pt idx="52">
                  <c:v>1998 IV</c:v>
                </c:pt>
                <c:pt idx="53">
                  <c:v>1998 V</c:v>
                </c:pt>
                <c:pt idx="54">
                  <c:v>1998 VI</c:v>
                </c:pt>
                <c:pt idx="55">
                  <c:v>1998 VII</c:v>
                </c:pt>
                <c:pt idx="56">
                  <c:v>1998 VIII</c:v>
                </c:pt>
                <c:pt idx="57">
                  <c:v>1998 IX</c:v>
                </c:pt>
                <c:pt idx="58">
                  <c:v>1998 X</c:v>
                </c:pt>
                <c:pt idx="59">
                  <c:v>1998 XI</c:v>
                </c:pt>
                <c:pt idx="60">
                  <c:v>1998 XII</c:v>
                </c:pt>
                <c:pt idx="61">
                  <c:v>1999 I</c:v>
                </c:pt>
                <c:pt idx="62">
                  <c:v>1999 II</c:v>
                </c:pt>
                <c:pt idx="63">
                  <c:v>1999 III</c:v>
                </c:pt>
                <c:pt idx="64">
                  <c:v>1999 IV</c:v>
                </c:pt>
                <c:pt idx="65">
                  <c:v>1999 V</c:v>
                </c:pt>
                <c:pt idx="66">
                  <c:v>1999 VI</c:v>
                </c:pt>
                <c:pt idx="67">
                  <c:v>1999 VII</c:v>
                </c:pt>
                <c:pt idx="68">
                  <c:v>1999 VIII</c:v>
                </c:pt>
                <c:pt idx="69">
                  <c:v>1999 IX</c:v>
                </c:pt>
                <c:pt idx="70">
                  <c:v>1999 X</c:v>
                </c:pt>
                <c:pt idx="71">
                  <c:v>1999 XI</c:v>
                </c:pt>
                <c:pt idx="72">
                  <c:v>1999 XII</c:v>
                </c:pt>
                <c:pt idx="73">
                  <c:v>2000 I</c:v>
                </c:pt>
                <c:pt idx="74">
                  <c:v>2000 II</c:v>
                </c:pt>
                <c:pt idx="75">
                  <c:v>2000 III</c:v>
                </c:pt>
                <c:pt idx="76">
                  <c:v>2000 IV</c:v>
                </c:pt>
                <c:pt idx="77">
                  <c:v>2000 V</c:v>
                </c:pt>
                <c:pt idx="78">
                  <c:v>2000 VI</c:v>
                </c:pt>
                <c:pt idx="79">
                  <c:v>2000 VII</c:v>
                </c:pt>
                <c:pt idx="80">
                  <c:v>2000 VIII</c:v>
                </c:pt>
                <c:pt idx="81">
                  <c:v>2000 IX</c:v>
                </c:pt>
                <c:pt idx="82">
                  <c:v>2000 X</c:v>
                </c:pt>
                <c:pt idx="83">
                  <c:v>2000 XI</c:v>
                </c:pt>
                <c:pt idx="84">
                  <c:v>2000 XII</c:v>
                </c:pt>
                <c:pt idx="85">
                  <c:v>2001 I</c:v>
                </c:pt>
                <c:pt idx="86">
                  <c:v>2001 II</c:v>
                </c:pt>
                <c:pt idx="87">
                  <c:v>2001 III</c:v>
                </c:pt>
                <c:pt idx="88">
                  <c:v>2001 IV</c:v>
                </c:pt>
                <c:pt idx="89">
                  <c:v>2001 V</c:v>
                </c:pt>
                <c:pt idx="90">
                  <c:v>2001 VI</c:v>
                </c:pt>
                <c:pt idx="91">
                  <c:v>2001 VII</c:v>
                </c:pt>
                <c:pt idx="92">
                  <c:v>2001 VIII</c:v>
                </c:pt>
                <c:pt idx="93">
                  <c:v>2001 IX</c:v>
                </c:pt>
                <c:pt idx="94">
                  <c:v>2001 X</c:v>
                </c:pt>
                <c:pt idx="95">
                  <c:v>2001 XI</c:v>
                </c:pt>
                <c:pt idx="96">
                  <c:v>2001 XII</c:v>
                </c:pt>
                <c:pt idx="97">
                  <c:v>2002 I</c:v>
                </c:pt>
                <c:pt idx="98">
                  <c:v>2002 II</c:v>
                </c:pt>
                <c:pt idx="99">
                  <c:v>2002 III</c:v>
                </c:pt>
                <c:pt idx="100">
                  <c:v>2002 IV</c:v>
                </c:pt>
                <c:pt idx="101">
                  <c:v>2002 V</c:v>
                </c:pt>
                <c:pt idx="102">
                  <c:v>2002 VI</c:v>
                </c:pt>
                <c:pt idx="103">
                  <c:v>2002 VII</c:v>
                </c:pt>
                <c:pt idx="104">
                  <c:v>2002 VIII</c:v>
                </c:pt>
                <c:pt idx="105">
                  <c:v>2002 IX</c:v>
                </c:pt>
                <c:pt idx="106">
                  <c:v>2002 X</c:v>
                </c:pt>
                <c:pt idx="107">
                  <c:v>2002 XI</c:v>
                </c:pt>
                <c:pt idx="108">
                  <c:v>2002 XII</c:v>
                </c:pt>
                <c:pt idx="109">
                  <c:v>2003 I</c:v>
                </c:pt>
                <c:pt idx="110">
                  <c:v>2003 II</c:v>
                </c:pt>
                <c:pt idx="111">
                  <c:v>2003 III</c:v>
                </c:pt>
                <c:pt idx="112">
                  <c:v>2003 IV</c:v>
                </c:pt>
                <c:pt idx="113">
                  <c:v>2003 V</c:v>
                </c:pt>
                <c:pt idx="114">
                  <c:v>2003 VI</c:v>
                </c:pt>
                <c:pt idx="115">
                  <c:v>2003 VII</c:v>
                </c:pt>
                <c:pt idx="116">
                  <c:v>2003 VIII</c:v>
                </c:pt>
                <c:pt idx="117">
                  <c:v>2003 IX</c:v>
                </c:pt>
                <c:pt idx="118">
                  <c:v>2003 X</c:v>
                </c:pt>
                <c:pt idx="119">
                  <c:v>2003 XI</c:v>
                </c:pt>
                <c:pt idx="120">
                  <c:v>2003 XII</c:v>
                </c:pt>
                <c:pt idx="121">
                  <c:v>2004 I</c:v>
                </c:pt>
                <c:pt idx="122">
                  <c:v>2004 II</c:v>
                </c:pt>
                <c:pt idx="123">
                  <c:v>2004 III</c:v>
                </c:pt>
                <c:pt idx="124">
                  <c:v>2004 IV</c:v>
                </c:pt>
                <c:pt idx="125">
                  <c:v>2004 V</c:v>
                </c:pt>
                <c:pt idx="126">
                  <c:v>2004 VI</c:v>
                </c:pt>
                <c:pt idx="127">
                  <c:v>2004 VII</c:v>
                </c:pt>
                <c:pt idx="128">
                  <c:v>2004 VIII</c:v>
                </c:pt>
                <c:pt idx="129">
                  <c:v>2004 IX</c:v>
                </c:pt>
                <c:pt idx="130">
                  <c:v>2004 X</c:v>
                </c:pt>
                <c:pt idx="131">
                  <c:v>2004 XI</c:v>
                </c:pt>
                <c:pt idx="132">
                  <c:v>2004 XII</c:v>
                </c:pt>
                <c:pt idx="133">
                  <c:v>2005 I</c:v>
                </c:pt>
                <c:pt idx="134">
                  <c:v>2005 II</c:v>
                </c:pt>
                <c:pt idx="135">
                  <c:v>2005 III</c:v>
                </c:pt>
                <c:pt idx="136">
                  <c:v>2005 IV</c:v>
                </c:pt>
                <c:pt idx="137">
                  <c:v>2005 V</c:v>
                </c:pt>
                <c:pt idx="138">
                  <c:v>2005 VI</c:v>
                </c:pt>
                <c:pt idx="139">
                  <c:v>2005 VII</c:v>
                </c:pt>
                <c:pt idx="140">
                  <c:v>2005 VIII</c:v>
                </c:pt>
                <c:pt idx="141">
                  <c:v>2005 IX</c:v>
                </c:pt>
                <c:pt idx="142">
                  <c:v>2005 X</c:v>
                </c:pt>
                <c:pt idx="143">
                  <c:v>2005 XI</c:v>
                </c:pt>
                <c:pt idx="144">
                  <c:v>2005 XII</c:v>
                </c:pt>
                <c:pt idx="145">
                  <c:v>2006 I</c:v>
                </c:pt>
                <c:pt idx="146">
                  <c:v>2006 II</c:v>
                </c:pt>
                <c:pt idx="147">
                  <c:v>2006 III</c:v>
                </c:pt>
                <c:pt idx="148">
                  <c:v>2006 IV</c:v>
                </c:pt>
                <c:pt idx="149">
                  <c:v>2006 V</c:v>
                </c:pt>
                <c:pt idx="150">
                  <c:v>2006 VI</c:v>
                </c:pt>
                <c:pt idx="151">
                  <c:v>2006 VII</c:v>
                </c:pt>
                <c:pt idx="152">
                  <c:v>2006 VIII</c:v>
                </c:pt>
                <c:pt idx="153">
                  <c:v>2006 IX</c:v>
                </c:pt>
                <c:pt idx="154">
                  <c:v>2006 X</c:v>
                </c:pt>
                <c:pt idx="155">
                  <c:v>2006 XI</c:v>
                </c:pt>
                <c:pt idx="156">
                  <c:v>2006 XII</c:v>
                </c:pt>
                <c:pt idx="157">
                  <c:v>2007 I</c:v>
                </c:pt>
                <c:pt idx="158">
                  <c:v>2007 II</c:v>
                </c:pt>
                <c:pt idx="159">
                  <c:v>2007 III</c:v>
                </c:pt>
                <c:pt idx="160">
                  <c:v>2007 IV</c:v>
                </c:pt>
                <c:pt idx="161">
                  <c:v>2007 V</c:v>
                </c:pt>
                <c:pt idx="162">
                  <c:v>2007 VI</c:v>
                </c:pt>
                <c:pt idx="163">
                  <c:v>2007 VII</c:v>
                </c:pt>
                <c:pt idx="164">
                  <c:v>2007 VIII</c:v>
                </c:pt>
                <c:pt idx="165">
                  <c:v>2007 IX</c:v>
                </c:pt>
                <c:pt idx="166">
                  <c:v>2007 X</c:v>
                </c:pt>
                <c:pt idx="167">
                  <c:v>2007 XI</c:v>
                </c:pt>
                <c:pt idx="168">
                  <c:v>2007 XII</c:v>
                </c:pt>
                <c:pt idx="169">
                  <c:v>2008 I</c:v>
                </c:pt>
                <c:pt idx="170">
                  <c:v>2008 II</c:v>
                </c:pt>
                <c:pt idx="171">
                  <c:v>2008 III</c:v>
                </c:pt>
                <c:pt idx="172">
                  <c:v>2008 IV</c:v>
                </c:pt>
                <c:pt idx="173">
                  <c:v>2008 V</c:v>
                </c:pt>
                <c:pt idx="174">
                  <c:v>2008 VI</c:v>
                </c:pt>
                <c:pt idx="175">
                  <c:v>2008 VII</c:v>
                </c:pt>
                <c:pt idx="176">
                  <c:v>2008 VIII</c:v>
                </c:pt>
                <c:pt idx="177">
                  <c:v>2008 IX</c:v>
                </c:pt>
                <c:pt idx="178">
                  <c:v>2008 X</c:v>
                </c:pt>
                <c:pt idx="179">
                  <c:v>2008 XI</c:v>
                </c:pt>
                <c:pt idx="180">
                  <c:v>2008 XII</c:v>
                </c:pt>
                <c:pt idx="181">
                  <c:v>2009 I</c:v>
                </c:pt>
                <c:pt idx="182">
                  <c:v>2009 II</c:v>
                </c:pt>
                <c:pt idx="183">
                  <c:v>2009 III</c:v>
                </c:pt>
                <c:pt idx="184">
                  <c:v>2009 IV</c:v>
                </c:pt>
                <c:pt idx="185">
                  <c:v>2009 V</c:v>
                </c:pt>
                <c:pt idx="186">
                  <c:v>2009 VI</c:v>
                </c:pt>
                <c:pt idx="187">
                  <c:v>2009 VII</c:v>
                </c:pt>
                <c:pt idx="188">
                  <c:v>2009 VIII</c:v>
                </c:pt>
                <c:pt idx="189">
                  <c:v>2009 IX</c:v>
                </c:pt>
                <c:pt idx="190">
                  <c:v>2009 X</c:v>
                </c:pt>
                <c:pt idx="191">
                  <c:v>2009 XI</c:v>
                </c:pt>
                <c:pt idx="192">
                  <c:v>2009 XII</c:v>
                </c:pt>
                <c:pt idx="193">
                  <c:v>2010 I</c:v>
                </c:pt>
                <c:pt idx="194">
                  <c:v>2010 II</c:v>
                </c:pt>
                <c:pt idx="195">
                  <c:v>2010 III</c:v>
                </c:pt>
                <c:pt idx="196">
                  <c:v>2010 IV</c:v>
                </c:pt>
                <c:pt idx="197">
                  <c:v>2010 V</c:v>
                </c:pt>
                <c:pt idx="198">
                  <c:v>2010 VI</c:v>
                </c:pt>
                <c:pt idx="199">
                  <c:v>2010 VII</c:v>
                </c:pt>
                <c:pt idx="200">
                  <c:v>2010 VIII</c:v>
                </c:pt>
                <c:pt idx="201">
                  <c:v>2010 IX</c:v>
                </c:pt>
                <c:pt idx="202">
                  <c:v>2010 X</c:v>
                </c:pt>
                <c:pt idx="203">
                  <c:v>2010 XI</c:v>
                </c:pt>
                <c:pt idx="204">
                  <c:v>2010 XII</c:v>
                </c:pt>
                <c:pt idx="205">
                  <c:v>2011 I</c:v>
                </c:pt>
                <c:pt idx="206">
                  <c:v>2011 II</c:v>
                </c:pt>
                <c:pt idx="207">
                  <c:v>2011 III</c:v>
                </c:pt>
                <c:pt idx="208">
                  <c:v>2011 IV</c:v>
                </c:pt>
                <c:pt idx="209">
                  <c:v>2011 V</c:v>
                </c:pt>
                <c:pt idx="210">
                  <c:v>2011 VI</c:v>
                </c:pt>
                <c:pt idx="211">
                  <c:v>2011 VII</c:v>
                </c:pt>
                <c:pt idx="212">
                  <c:v>2011 VIII</c:v>
                </c:pt>
                <c:pt idx="213">
                  <c:v>2011 IX</c:v>
                </c:pt>
                <c:pt idx="214">
                  <c:v>2011 X</c:v>
                </c:pt>
                <c:pt idx="215">
                  <c:v>2011 XI</c:v>
                </c:pt>
                <c:pt idx="216">
                  <c:v>2011 XII</c:v>
                </c:pt>
                <c:pt idx="217">
                  <c:v>2012 I</c:v>
                </c:pt>
                <c:pt idx="218">
                  <c:v>2012 II</c:v>
                </c:pt>
                <c:pt idx="219">
                  <c:v>2012 III</c:v>
                </c:pt>
                <c:pt idx="220">
                  <c:v>2012 IV</c:v>
                </c:pt>
                <c:pt idx="221">
                  <c:v>2012 V</c:v>
                </c:pt>
                <c:pt idx="222">
                  <c:v>2012 VI</c:v>
                </c:pt>
                <c:pt idx="223">
                  <c:v>2012 VII</c:v>
                </c:pt>
                <c:pt idx="224">
                  <c:v>2012 VIII</c:v>
                </c:pt>
                <c:pt idx="225">
                  <c:v>2012 IX</c:v>
                </c:pt>
                <c:pt idx="226">
                  <c:v>2012 X</c:v>
                </c:pt>
                <c:pt idx="227">
                  <c:v>2012 XI</c:v>
                </c:pt>
                <c:pt idx="228">
                  <c:v>2012 XII</c:v>
                </c:pt>
                <c:pt idx="229">
                  <c:v>2013 I</c:v>
                </c:pt>
                <c:pt idx="230">
                  <c:v>2013 II</c:v>
                </c:pt>
                <c:pt idx="231">
                  <c:v>2013 III</c:v>
                </c:pt>
                <c:pt idx="232">
                  <c:v>2013 IV</c:v>
                </c:pt>
                <c:pt idx="233">
                  <c:v>2013 V</c:v>
                </c:pt>
                <c:pt idx="234">
                  <c:v>2013 VI</c:v>
                </c:pt>
                <c:pt idx="235">
                  <c:v>2013 VII</c:v>
                </c:pt>
                <c:pt idx="236">
                  <c:v>2013 VIII</c:v>
                </c:pt>
                <c:pt idx="237">
                  <c:v>2013 IX</c:v>
                </c:pt>
                <c:pt idx="238">
                  <c:v>2013 X</c:v>
                </c:pt>
                <c:pt idx="239">
                  <c:v>2013 XI</c:v>
                </c:pt>
                <c:pt idx="240">
                  <c:v>2013 XII</c:v>
                </c:pt>
                <c:pt idx="241">
                  <c:v>2014 I</c:v>
                </c:pt>
                <c:pt idx="242">
                  <c:v>2014 II</c:v>
                </c:pt>
                <c:pt idx="243">
                  <c:v>2014 III</c:v>
                </c:pt>
                <c:pt idx="244">
                  <c:v>2014 IV</c:v>
                </c:pt>
                <c:pt idx="245">
                  <c:v>2014 V</c:v>
                </c:pt>
                <c:pt idx="246">
                  <c:v>2014 VI</c:v>
                </c:pt>
                <c:pt idx="247">
                  <c:v>2014 VII</c:v>
                </c:pt>
                <c:pt idx="248">
                  <c:v>2014 VIII</c:v>
                </c:pt>
                <c:pt idx="249">
                  <c:v>2014 IX</c:v>
                </c:pt>
                <c:pt idx="250">
                  <c:v>2014 X</c:v>
                </c:pt>
                <c:pt idx="251">
                  <c:v>2014 XI</c:v>
                </c:pt>
                <c:pt idx="252">
                  <c:v>2014 XII</c:v>
                </c:pt>
                <c:pt idx="253">
                  <c:v>2015 I</c:v>
                </c:pt>
                <c:pt idx="254">
                  <c:v>2015 II</c:v>
                </c:pt>
                <c:pt idx="255">
                  <c:v>2015 III</c:v>
                </c:pt>
                <c:pt idx="256">
                  <c:v>2015 IV</c:v>
                </c:pt>
                <c:pt idx="257">
                  <c:v>2015 V</c:v>
                </c:pt>
                <c:pt idx="258">
                  <c:v>2015 VI</c:v>
                </c:pt>
                <c:pt idx="259">
                  <c:v>2015 VII</c:v>
                </c:pt>
                <c:pt idx="260">
                  <c:v>2015 VIII</c:v>
                </c:pt>
                <c:pt idx="261">
                  <c:v>2015 IX</c:v>
                </c:pt>
                <c:pt idx="262">
                  <c:v>2015 X</c:v>
                </c:pt>
                <c:pt idx="263">
                  <c:v>2015 XI</c:v>
                </c:pt>
                <c:pt idx="264">
                  <c:v>2015 XII</c:v>
                </c:pt>
                <c:pt idx="265">
                  <c:v>2016 I</c:v>
                </c:pt>
                <c:pt idx="266">
                  <c:v>2016 II</c:v>
                </c:pt>
                <c:pt idx="267">
                  <c:v>2016 III</c:v>
                </c:pt>
                <c:pt idx="268">
                  <c:v>2016 IV</c:v>
                </c:pt>
                <c:pt idx="269">
                  <c:v>2016 V</c:v>
                </c:pt>
                <c:pt idx="270">
                  <c:v>2016 VI</c:v>
                </c:pt>
                <c:pt idx="271">
                  <c:v>2016 VII</c:v>
                </c:pt>
                <c:pt idx="272">
                  <c:v>2016 VIII</c:v>
                </c:pt>
                <c:pt idx="273">
                  <c:v>2016 IX</c:v>
                </c:pt>
                <c:pt idx="274">
                  <c:v>2016 X</c:v>
                </c:pt>
                <c:pt idx="275">
                  <c:v>2016 XI</c:v>
                </c:pt>
                <c:pt idx="276">
                  <c:v>2016 XII</c:v>
                </c:pt>
                <c:pt idx="277">
                  <c:v>2017 I</c:v>
                </c:pt>
                <c:pt idx="278">
                  <c:v>2017 II</c:v>
                </c:pt>
                <c:pt idx="279">
                  <c:v>2017 III</c:v>
                </c:pt>
                <c:pt idx="280">
                  <c:v>2017 IV</c:v>
                </c:pt>
                <c:pt idx="281">
                  <c:v>2017 V</c:v>
                </c:pt>
                <c:pt idx="282">
                  <c:v>2017 VI</c:v>
                </c:pt>
                <c:pt idx="283">
                  <c:v>2017 VII</c:v>
                </c:pt>
                <c:pt idx="284">
                  <c:v>2017 VIII</c:v>
                </c:pt>
                <c:pt idx="285">
                  <c:v>2017 IX</c:v>
                </c:pt>
              </c:strCache>
            </c:strRef>
          </c:cat>
          <c:val>
            <c:numRef>
              <c:f>'Dane do wykresów'!$A$8:$JZ$8</c:f>
              <c:numCache>
                <c:formatCode>General</c:formatCode>
                <c:ptCount val="286"/>
                <c:pt idx="29">
                  <c:v>0.32</c:v>
                </c:pt>
                <c:pt idx="30">
                  <c:v>0.31666666666666665</c:v>
                </c:pt>
                <c:pt idx="31">
                  <c:v>0.3133333333333333</c:v>
                </c:pt>
                <c:pt idx="32">
                  <c:v>0.30999999999999994</c:v>
                </c:pt>
                <c:pt idx="33">
                  <c:v>0.30666666666666659</c:v>
                </c:pt>
                <c:pt idx="34">
                  <c:v>0.30333333333333323</c:v>
                </c:pt>
                <c:pt idx="35">
                  <c:v>0.3</c:v>
                </c:pt>
                <c:pt idx="36">
                  <c:v>0.3125</c:v>
                </c:pt>
                <c:pt idx="37">
                  <c:v>0.32500000000000001</c:v>
                </c:pt>
                <c:pt idx="38">
                  <c:v>0.33750000000000002</c:v>
                </c:pt>
                <c:pt idx="39">
                  <c:v>0.35</c:v>
                </c:pt>
                <c:pt idx="40">
                  <c:v>0.35777777777777775</c:v>
                </c:pt>
                <c:pt idx="41">
                  <c:v>0.36555555555555552</c:v>
                </c:pt>
                <c:pt idx="42">
                  <c:v>0.37333333333333329</c:v>
                </c:pt>
                <c:pt idx="43">
                  <c:v>0.38111111111111107</c:v>
                </c:pt>
                <c:pt idx="44">
                  <c:v>0.38888888888888884</c:v>
                </c:pt>
                <c:pt idx="45">
                  <c:v>0.39666666666666661</c:v>
                </c:pt>
                <c:pt idx="46">
                  <c:v>0.40444444444444438</c:v>
                </c:pt>
                <c:pt idx="47">
                  <c:v>0.41222222222222216</c:v>
                </c:pt>
                <c:pt idx="48">
                  <c:v>0.42</c:v>
                </c:pt>
                <c:pt idx="49">
                  <c:v>0.44999999999999996</c:v>
                </c:pt>
                <c:pt idx="50">
                  <c:v>0.48</c:v>
                </c:pt>
                <c:pt idx="51">
                  <c:v>0.46499999999999997</c:v>
                </c:pt>
                <c:pt idx="52">
                  <c:v>0.44999999999999996</c:v>
                </c:pt>
                <c:pt idx="53">
                  <c:v>0.43499999999999994</c:v>
                </c:pt>
                <c:pt idx="54">
                  <c:v>0.42</c:v>
                </c:pt>
                <c:pt idx="55">
                  <c:v>0.43</c:v>
                </c:pt>
                <c:pt idx="56">
                  <c:v>0.44</c:v>
                </c:pt>
                <c:pt idx="57">
                  <c:v>0.45</c:v>
                </c:pt>
                <c:pt idx="58">
                  <c:v>0.46</c:v>
                </c:pt>
                <c:pt idx="59">
                  <c:v>0.47</c:v>
                </c:pt>
                <c:pt idx="60">
                  <c:v>0.48</c:v>
                </c:pt>
                <c:pt idx="61">
                  <c:v>0.47799999999999998</c:v>
                </c:pt>
                <c:pt idx="62">
                  <c:v>0.47599999999999998</c:v>
                </c:pt>
                <c:pt idx="63">
                  <c:v>0.47399999999999998</c:v>
                </c:pt>
                <c:pt idx="64">
                  <c:v>0.47199999999999998</c:v>
                </c:pt>
                <c:pt idx="65">
                  <c:v>0.47</c:v>
                </c:pt>
                <c:pt idx="66">
                  <c:v>0.48333333333333334</c:v>
                </c:pt>
                <c:pt idx="67">
                  <c:v>0.4966666666666667</c:v>
                </c:pt>
                <c:pt idx="68">
                  <c:v>0.51</c:v>
                </c:pt>
                <c:pt idx="69">
                  <c:v>0.52333333333333332</c:v>
                </c:pt>
                <c:pt idx="70">
                  <c:v>0.53666666666666663</c:v>
                </c:pt>
                <c:pt idx="71">
                  <c:v>0.55000000000000004</c:v>
                </c:pt>
                <c:pt idx="72">
                  <c:v>0.53500000000000003</c:v>
                </c:pt>
                <c:pt idx="73">
                  <c:v>0.52</c:v>
                </c:pt>
                <c:pt idx="74">
                  <c:v>0.53400000000000003</c:v>
                </c:pt>
                <c:pt idx="75">
                  <c:v>0.54800000000000004</c:v>
                </c:pt>
                <c:pt idx="76">
                  <c:v>0.56200000000000006</c:v>
                </c:pt>
                <c:pt idx="77">
                  <c:v>0.57600000000000007</c:v>
                </c:pt>
                <c:pt idx="78">
                  <c:v>0.59</c:v>
                </c:pt>
                <c:pt idx="79">
                  <c:v>0.59714285714285709</c:v>
                </c:pt>
                <c:pt idx="80">
                  <c:v>0.6042857142857142</c:v>
                </c:pt>
                <c:pt idx="81">
                  <c:v>0.61142857142857132</c:v>
                </c:pt>
                <c:pt idx="82">
                  <c:v>0.61857142857142844</c:v>
                </c:pt>
                <c:pt idx="83">
                  <c:v>0.62571428571428556</c:v>
                </c:pt>
                <c:pt idx="84">
                  <c:v>0.63285714285714267</c:v>
                </c:pt>
                <c:pt idx="85">
                  <c:v>0.64</c:v>
                </c:pt>
                <c:pt idx="86">
                  <c:v>0.63363636363636366</c:v>
                </c:pt>
                <c:pt idx="87">
                  <c:v>0.62727272727272732</c:v>
                </c:pt>
                <c:pt idx="88">
                  <c:v>0.62090909090909097</c:v>
                </c:pt>
                <c:pt idx="89">
                  <c:v>0.61454545454545462</c:v>
                </c:pt>
                <c:pt idx="90">
                  <c:v>0.60818181818181827</c:v>
                </c:pt>
                <c:pt idx="91">
                  <c:v>0.60181818181818192</c:v>
                </c:pt>
                <c:pt idx="92">
                  <c:v>0.59545454545454557</c:v>
                </c:pt>
                <c:pt idx="93">
                  <c:v>0.58909090909090922</c:v>
                </c:pt>
                <c:pt idx="94">
                  <c:v>0.58272727272727287</c:v>
                </c:pt>
                <c:pt idx="95">
                  <c:v>0.57636363636363652</c:v>
                </c:pt>
                <c:pt idx="96">
                  <c:v>0.56999999999999995</c:v>
                </c:pt>
                <c:pt idx="97">
                  <c:v>0.5625</c:v>
                </c:pt>
                <c:pt idx="98">
                  <c:v>0.55500000000000005</c:v>
                </c:pt>
                <c:pt idx="99">
                  <c:v>0.5475000000000001</c:v>
                </c:pt>
                <c:pt idx="100">
                  <c:v>0.54</c:v>
                </c:pt>
                <c:pt idx="101">
                  <c:v>0.54500000000000004</c:v>
                </c:pt>
                <c:pt idx="102">
                  <c:v>0.55000000000000004</c:v>
                </c:pt>
                <c:pt idx="103" formatCode="0.00">
                  <c:v>0.55666666666666664</c:v>
                </c:pt>
                <c:pt idx="104" formatCode="0.00">
                  <c:v>0.56333333333333324</c:v>
                </c:pt>
                <c:pt idx="105" formatCode="0.00">
                  <c:v>0.56999999999999984</c:v>
                </c:pt>
                <c:pt idx="106" formatCode="0.00">
                  <c:v>0.57666666666666644</c:v>
                </c:pt>
                <c:pt idx="107" formatCode="0.00">
                  <c:v>0.58333333333333304</c:v>
                </c:pt>
                <c:pt idx="108">
                  <c:v>0.59</c:v>
                </c:pt>
                <c:pt idx="109" formatCode="0.00">
                  <c:v>0.58899999999999997</c:v>
                </c:pt>
                <c:pt idx="110" formatCode="0.00">
                  <c:v>0.58799999999999997</c:v>
                </c:pt>
                <c:pt idx="111" formatCode="0.00">
                  <c:v>0.58699999999999997</c:v>
                </c:pt>
                <c:pt idx="112" formatCode="0.00">
                  <c:v>0.58599999999999997</c:v>
                </c:pt>
                <c:pt idx="113" formatCode="0.00">
                  <c:v>0.58499999999999996</c:v>
                </c:pt>
                <c:pt idx="114" formatCode="0.00">
                  <c:v>0.58399999999999996</c:v>
                </c:pt>
                <c:pt idx="115" formatCode="0.00">
                  <c:v>0.58299999999999996</c:v>
                </c:pt>
                <c:pt idx="116" formatCode="0.00">
                  <c:v>0.58199999999999996</c:v>
                </c:pt>
                <c:pt idx="117" formatCode="0.00">
                  <c:v>0.58099999999999996</c:v>
                </c:pt>
                <c:pt idx="118">
                  <c:v>0.57999999999999996</c:v>
                </c:pt>
                <c:pt idx="119" formatCode="0.00">
                  <c:v>0.59250000000000003</c:v>
                </c:pt>
                <c:pt idx="120" formatCode="0.00">
                  <c:v>0.60499999999999998</c:v>
                </c:pt>
                <c:pt idx="121" formatCode="0.00">
                  <c:v>0.61749999999999994</c:v>
                </c:pt>
                <c:pt idx="122">
                  <c:v>0.63</c:v>
                </c:pt>
                <c:pt idx="123" formatCode="0.00">
                  <c:v>0.625</c:v>
                </c:pt>
                <c:pt idx="124" formatCode="0.00">
                  <c:v>0.62</c:v>
                </c:pt>
                <c:pt idx="125" formatCode="0.00">
                  <c:v>0.61499999999999999</c:v>
                </c:pt>
                <c:pt idx="126">
                  <c:v>0.61</c:v>
                </c:pt>
                <c:pt idx="127" formatCode="0.00">
                  <c:v>0.61250000000000004</c:v>
                </c:pt>
                <c:pt idx="128" formatCode="0.00">
                  <c:v>0.61499999999999999</c:v>
                </c:pt>
                <c:pt idx="129" formatCode="0.00">
                  <c:v>0.61749999999999994</c:v>
                </c:pt>
                <c:pt idx="130">
                  <c:v>0.62</c:v>
                </c:pt>
                <c:pt idx="131" formatCode="0.00">
                  <c:v>0.61749999999999994</c:v>
                </c:pt>
                <c:pt idx="132" formatCode="0.00">
                  <c:v>0.61499999999999999</c:v>
                </c:pt>
                <c:pt idx="133" formatCode="0.00">
                  <c:v>0.61250000000000004</c:v>
                </c:pt>
                <c:pt idx="134">
                  <c:v>0.61</c:v>
                </c:pt>
                <c:pt idx="135" formatCode="0.00">
                  <c:v>0.60749999999999993</c:v>
                </c:pt>
                <c:pt idx="136" formatCode="0.00">
                  <c:v>0.60499999999999998</c:v>
                </c:pt>
                <c:pt idx="137" formatCode="0.00">
                  <c:v>0.60250000000000004</c:v>
                </c:pt>
                <c:pt idx="138">
                  <c:v>0.6</c:v>
                </c:pt>
                <c:pt idx="139" formatCode="0.00">
                  <c:v>0.60250000000000004</c:v>
                </c:pt>
                <c:pt idx="140" formatCode="0.00">
                  <c:v>0.60499999999999998</c:v>
                </c:pt>
                <c:pt idx="141" formatCode="0.00">
                  <c:v>0.60749999999999993</c:v>
                </c:pt>
                <c:pt idx="142">
                  <c:v>0.61</c:v>
                </c:pt>
                <c:pt idx="143" formatCode="0.00">
                  <c:v>0.58499999999999996</c:v>
                </c:pt>
                <c:pt idx="144" formatCode="0.00">
                  <c:v>0.55999999999999994</c:v>
                </c:pt>
                <c:pt idx="145" formatCode="0.00">
                  <c:v>0.53499999999999992</c:v>
                </c:pt>
                <c:pt idx="146">
                  <c:v>0.51</c:v>
                </c:pt>
                <c:pt idx="147" formatCode="0.00">
                  <c:v>0.51249999999999996</c:v>
                </c:pt>
                <c:pt idx="148" formatCode="0.00">
                  <c:v>0.5149999999999999</c:v>
                </c:pt>
                <c:pt idx="149" formatCode="0.00">
                  <c:v>0.51749999999999985</c:v>
                </c:pt>
                <c:pt idx="150">
                  <c:v>0.52</c:v>
                </c:pt>
                <c:pt idx="151" formatCode="0.00">
                  <c:v>0.505</c:v>
                </c:pt>
                <c:pt idx="152" formatCode="0.00">
                  <c:v>0.49</c:v>
                </c:pt>
                <c:pt idx="153" formatCode="0.00">
                  <c:v>0.47499999999999998</c:v>
                </c:pt>
                <c:pt idx="154">
                  <c:v>0.46</c:v>
                </c:pt>
                <c:pt idx="155">
                  <c:v>0.42500000000000004</c:v>
                </c:pt>
                <c:pt idx="156">
                  <c:v>0.39</c:v>
                </c:pt>
                <c:pt idx="157">
                  <c:v>0.39</c:v>
                </c:pt>
                <c:pt idx="158" formatCode="0.00">
                  <c:v>0.3725</c:v>
                </c:pt>
                <c:pt idx="159" formatCode="0.00">
                  <c:v>0.35499999999999998</c:v>
                </c:pt>
                <c:pt idx="160" formatCode="0.00">
                  <c:v>0.33749999999999997</c:v>
                </c:pt>
                <c:pt idx="161">
                  <c:v>0.32</c:v>
                </c:pt>
                <c:pt idx="162" formatCode="0.00">
                  <c:v>0.32750000000000001</c:v>
                </c:pt>
                <c:pt idx="163" formatCode="0.00">
                  <c:v>0.33500000000000002</c:v>
                </c:pt>
                <c:pt idx="164" formatCode="0.00">
                  <c:v>0.34250000000000003</c:v>
                </c:pt>
                <c:pt idx="165">
                  <c:v>0.35</c:v>
                </c:pt>
                <c:pt idx="166" formatCode="0.00">
                  <c:v>0.35499999999999998</c:v>
                </c:pt>
                <c:pt idx="167" formatCode="0.00">
                  <c:v>0.36</c:v>
                </c:pt>
                <c:pt idx="168" formatCode="0.00">
                  <c:v>0.36499999999999999</c:v>
                </c:pt>
                <c:pt idx="169">
                  <c:v>0.37</c:v>
                </c:pt>
                <c:pt idx="170" formatCode="0.00">
                  <c:v>0.38</c:v>
                </c:pt>
                <c:pt idx="171" formatCode="0.00">
                  <c:v>0.39</c:v>
                </c:pt>
                <c:pt idx="172" formatCode="0.00">
                  <c:v>0.4</c:v>
                </c:pt>
                <c:pt idx="173">
                  <c:v>0.41</c:v>
                </c:pt>
                <c:pt idx="174" formatCode="0.00">
                  <c:v>0.41</c:v>
                </c:pt>
                <c:pt idx="175" formatCode="0.00">
                  <c:v>0.41</c:v>
                </c:pt>
                <c:pt idx="176" formatCode="0.00">
                  <c:v>0.41</c:v>
                </c:pt>
                <c:pt idx="177">
                  <c:v>0.41</c:v>
                </c:pt>
                <c:pt idx="178">
                  <c:v>0.42</c:v>
                </c:pt>
                <c:pt idx="179">
                  <c:v>0.43</c:v>
                </c:pt>
                <c:pt idx="180">
                  <c:v>0.44</c:v>
                </c:pt>
                <c:pt idx="181">
                  <c:v>0.45</c:v>
                </c:pt>
                <c:pt idx="182">
                  <c:v>0.46</c:v>
                </c:pt>
                <c:pt idx="183">
                  <c:v>0.47</c:v>
                </c:pt>
                <c:pt idx="184">
                  <c:v>0.46666666666666667</c:v>
                </c:pt>
                <c:pt idx="185">
                  <c:v>0.46333333333333337</c:v>
                </c:pt>
                <c:pt idx="186">
                  <c:v>0.46000000000000008</c:v>
                </c:pt>
                <c:pt idx="187">
                  <c:v>0.45666666666666678</c:v>
                </c:pt>
                <c:pt idx="188">
                  <c:v>0.45333333333333348</c:v>
                </c:pt>
                <c:pt idx="189">
                  <c:v>0.45</c:v>
                </c:pt>
                <c:pt idx="190">
                  <c:v>0.44666666666666666</c:v>
                </c:pt>
                <c:pt idx="191">
                  <c:v>0.4433333333333333</c:v>
                </c:pt>
                <c:pt idx="192">
                  <c:v>0.43999999999999995</c:v>
                </c:pt>
                <c:pt idx="193">
                  <c:v>0.43666666666666659</c:v>
                </c:pt>
                <c:pt idx="194">
                  <c:v>0.43333333333333324</c:v>
                </c:pt>
                <c:pt idx="195">
                  <c:v>0.43</c:v>
                </c:pt>
                <c:pt idx="196">
                  <c:v>0.42166666666666663</c:v>
                </c:pt>
                <c:pt idx="197">
                  <c:v>0.41333333333333333</c:v>
                </c:pt>
                <c:pt idx="198">
                  <c:v>0.40500000000000003</c:v>
                </c:pt>
                <c:pt idx="199">
                  <c:v>0.39666666666666672</c:v>
                </c:pt>
                <c:pt idx="200">
                  <c:v>0.38833333333333342</c:v>
                </c:pt>
                <c:pt idx="201">
                  <c:v>0.38</c:v>
                </c:pt>
                <c:pt idx="202">
                  <c:v>0.38500000000000001</c:v>
                </c:pt>
                <c:pt idx="203">
                  <c:v>0.39</c:v>
                </c:pt>
                <c:pt idx="204">
                  <c:v>0.39500000000000002</c:v>
                </c:pt>
                <c:pt idx="205">
                  <c:v>0.4</c:v>
                </c:pt>
                <c:pt idx="206">
                  <c:v>0.40500000000000003</c:v>
                </c:pt>
                <c:pt idx="207">
                  <c:v>0.41</c:v>
                </c:pt>
                <c:pt idx="208">
                  <c:v>0.40166666666666662</c:v>
                </c:pt>
                <c:pt idx="209">
                  <c:v>0.39333333333333331</c:v>
                </c:pt>
                <c:pt idx="210">
                  <c:v>0.38500000000000001</c:v>
                </c:pt>
                <c:pt idx="211">
                  <c:v>0.37666666666666671</c:v>
                </c:pt>
                <c:pt idx="212">
                  <c:v>0.3683333333333334</c:v>
                </c:pt>
                <c:pt idx="213">
                  <c:v>0.36</c:v>
                </c:pt>
                <c:pt idx="214">
                  <c:v>0.37</c:v>
                </c:pt>
                <c:pt idx="215">
                  <c:v>0.38</c:v>
                </c:pt>
                <c:pt idx="216">
                  <c:v>0.39</c:v>
                </c:pt>
                <c:pt idx="217">
                  <c:v>0.4</c:v>
                </c:pt>
                <c:pt idx="218">
                  <c:v>0.41000000000000003</c:v>
                </c:pt>
                <c:pt idx="219">
                  <c:v>0.42</c:v>
                </c:pt>
                <c:pt idx="220">
                  <c:v>0.43333333333333335</c:v>
                </c:pt>
                <c:pt idx="221">
                  <c:v>0.44666666666666666</c:v>
                </c:pt>
                <c:pt idx="222">
                  <c:v>0.45999999999999996</c:v>
                </c:pt>
                <c:pt idx="223">
                  <c:v>0.47333333333333327</c:v>
                </c:pt>
                <c:pt idx="224">
                  <c:v>0.48666666666666658</c:v>
                </c:pt>
                <c:pt idx="225">
                  <c:v>0.5</c:v>
                </c:pt>
                <c:pt idx="226">
                  <c:v>0.64</c:v>
                </c:pt>
                <c:pt idx="227">
                  <c:v>0.61</c:v>
                </c:pt>
                <c:pt idx="228">
                  <c:v>0.59</c:v>
                </c:pt>
                <c:pt idx="229">
                  <c:v>0.56000000000000005</c:v>
                </c:pt>
                <c:pt idx="230">
                  <c:v>0.53</c:v>
                </c:pt>
                <c:pt idx="231">
                  <c:v>0.49</c:v>
                </c:pt>
                <c:pt idx="232">
                  <c:v>0.48166666666666669</c:v>
                </c:pt>
                <c:pt idx="233">
                  <c:v>0.47333333333333338</c:v>
                </c:pt>
                <c:pt idx="234">
                  <c:v>0.46500000000000008</c:v>
                </c:pt>
                <c:pt idx="235">
                  <c:v>0.45666666666666678</c:v>
                </c:pt>
                <c:pt idx="236">
                  <c:v>0.44833333333333347</c:v>
                </c:pt>
                <c:pt idx="237">
                  <c:v>0.44</c:v>
                </c:pt>
                <c:pt idx="238">
                  <c:v>0.44</c:v>
                </c:pt>
                <c:pt idx="239">
                  <c:v>0.44</c:v>
                </c:pt>
                <c:pt idx="240">
                  <c:v>0.44</c:v>
                </c:pt>
                <c:pt idx="241">
                  <c:v>0.44</c:v>
                </c:pt>
                <c:pt idx="242">
                  <c:v>0.44</c:v>
                </c:pt>
                <c:pt idx="243">
                  <c:v>0.44</c:v>
                </c:pt>
                <c:pt idx="244">
                  <c:v>0.435</c:v>
                </c:pt>
                <c:pt idx="245">
                  <c:v>0.43</c:v>
                </c:pt>
                <c:pt idx="246">
                  <c:v>0.42499999999999999</c:v>
                </c:pt>
                <c:pt idx="247">
                  <c:v>0.42</c:v>
                </c:pt>
                <c:pt idx="248">
                  <c:v>0.45999999999999996</c:v>
                </c:pt>
                <c:pt idx="249">
                  <c:v>0.5</c:v>
                </c:pt>
                <c:pt idx="250">
                  <c:v>0.5033333333333333</c:v>
                </c:pt>
                <c:pt idx="251">
                  <c:v>0.5066666666666666</c:v>
                </c:pt>
                <c:pt idx="252">
                  <c:v>0.5099999999999999</c:v>
                </c:pt>
                <c:pt idx="253">
                  <c:v>0.5133333333333332</c:v>
                </c:pt>
                <c:pt idx="254">
                  <c:v>0.5166666666666665</c:v>
                </c:pt>
                <c:pt idx="255">
                  <c:v>0.52</c:v>
                </c:pt>
                <c:pt idx="256">
                  <c:v>0.51</c:v>
                </c:pt>
                <c:pt idx="257">
                  <c:v>0.5</c:v>
                </c:pt>
                <c:pt idx="258">
                  <c:v>0.49</c:v>
                </c:pt>
                <c:pt idx="259">
                  <c:v>0.48</c:v>
                </c:pt>
                <c:pt idx="260">
                  <c:v>0.47</c:v>
                </c:pt>
                <c:pt idx="261">
                  <c:v>0.46</c:v>
                </c:pt>
                <c:pt idx="262">
                  <c:v>0.46</c:v>
                </c:pt>
                <c:pt idx="263">
                  <c:v>0.46</c:v>
                </c:pt>
                <c:pt idx="264">
                  <c:v>0.46</c:v>
                </c:pt>
                <c:pt idx="265">
                  <c:v>0.46</c:v>
                </c:pt>
                <c:pt idx="266">
                  <c:v>0.46</c:v>
                </c:pt>
                <c:pt idx="267">
                  <c:v>0.46</c:v>
                </c:pt>
                <c:pt idx="268">
                  <c:v>0.45</c:v>
                </c:pt>
                <c:pt idx="269">
                  <c:v>0.44</c:v>
                </c:pt>
                <c:pt idx="270">
                  <c:v>0.43</c:v>
                </c:pt>
                <c:pt idx="271">
                  <c:v>0.42</c:v>
                </c:pt>
                <c:pt idx="272">
                  <c:v>0.41</c:v>
                </c:pt>
                <c:pt idx="273">
                  <c:v>0.4</c:v>
                </c:pt>
                <c:pt idx="274">
                  <c:v>0.41800000000000004</c:v>
                </c:pt>
                <c:pt idx="275">
                  <c:v>0.43600000000000005</c:v>
                </c:pt>
                <c:pt idx="276">
                  <c:v>0.45400000000000007</c:v>
                </c:pt>
                <c:pt idx="277">
                  <c:v>0.47200000000000009</c:v>
                </c:pt>
                <c:pt idx="278">
                  <c:v>0.49</c:v>
                </c:pt>
                <c:pt idx="279">
                  <c:v>0.46</c:v>
                </c:pt>
                <c:pt idx="280">
                  <c:v>0.47000000000000003</c:v>
                </c:pt>
                <c:pt idx="281">
                  <c:v>0.48000000000000004</c:v>
                </c:pt>
                <c:pt idx="282">
                  <c:v>0.49</c:v>
                </c:pt>
                <c:pt idx="283">
                  <c:v>0.47666666666666668</c:v>
                </c:pt>
                <c:pt idx="284">
                  <c:v>0.46333333333333337</c:v>
                </c:pt>
                <c:pt idx="285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262272"/>
        <c:axId val="140255216"/>
      </c:lineChart>
      <c:catAx>
        <c:axId val="1402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55216"/>
        <c:crosses val="autoZero"/>
        <c:auto val="1"/>
        <c:lblAlgn val="ctr"/>
        <c:lblOffset val="100"/>
        <c:noMultiLvlLbl val="0"/>
      </c:catAx>
      <c:valAx>
        <c:axId val="14025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png"/><Relationship Id="rId18" Type="http://schemas.openxmlformats.org/officeDocument/2006/relationships/image" Target="../media/image23.png"/><Relationship Id="rId26" Type="http://schemas.openxmlformats.org/officeDocument/2006/relationships/image" Target="../media/image31.png"/><Relationship Id="rId39" Type="http://schemas.openxmlformats.org/officeDocument/2006/relationships/image" Target="../media/image42.png"/><Relationship Id="rId3" Type="http://schemas.openxmlformats.org/officeDocument/2006/relationships/image" Target="../media/image8.png"/><Relationship Id="rId21" Type="http://schemas.openxmlformats.org/officeDocument/2006/relationships/image" Target="../media/image26.png"/><Relationship Id="rId34" Type="http://schemas.openxmlformats.org/officeDocument/2006/relationships/image" Target="../media/image1.png"/><Relationship Id="rId42" Type="http://schemas.openxmlformats.org/officeDocument/2006/relationships/image" Target="../media/image45.png"/><Relationship Id="rId47" Type="http://schemas.openxmlformats.org/officeDocument/2006/relationships/image" Target="../media/image50.png"/><Relationship Id="rId50" Type="http://schemas.openxmlformats.org/officeDocument/2006/relationships/image" Target="../media/image3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17" Type="http://schemas.openxmlformats.org/officeDocument/2006/relationships/image" Target="../media/image22.png"/><Relationship Id="rId25" Type="http://schemas.openxmlformats.org/officeDocument/2006/relationships/image" Target="../media/image30.png"/><Relationship Id="rId33" Type="http://schemas.openxmlformats.org/officeDocument/2006/relationships/image" Target="../media/image38.png"/><Relationship Id="rId38" Type="http://schemas.openxmlformats.org/officeDocument/2006/relationships/image" Target="../media/image41.png"/><Relationship Id="rId46" Type="http://schemas.openxmlformats.org/officeDocument/2006/relationships/image" Target="../media/image49.png"/><Relationship Id="rId2" Type="http://schemas.openxmlformats.org/officeDocument/2006/relationships/image" Target="../media/image7.png"/><Relationship Id="rId16" Type="http://schemas.openxmlformats.org/officeDocument/2006/relationships/image" Target="../media/image21.png"/><Relationship Id="rId20" Type="http://schemas.openxmlformats.org/officeDocument/2006/relationships/image" Target="../media/image25.png"/><Relationship Id="rId29" Type="http://schemas.openxmlformats.org/officeDocument/2006/relationships/image" Target="../media/image34.png"/><Relationship Id="rId41" Type="http://schemas.openxmlformats.org/officeDocument/2006/relationships/image" Target="../media/image44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24" Type="http://schemas.openxmlformats.org/officeDocument/2006/relationships/image" Target="../media/image29.png"/><Relationship Id="rId32" Type="http://schemas.openxmlformats.org/officeDocument/2006/relationships/image" Target="../media/image37.png"/><Relationship Id="rId37" Type="http://schemas.openxmlformats.org/officeDocument/2006/relationships/image" Target="../media/image40.png"/><Relationship Id="rId40" Type="http://schemas.openxmlformats.org/officeDocument/2006/relationships/image" Target="../media/image43.png"/><Relationship Id="rId45" Type="http://schemas.openxmlformats.org/officeDocument/2006/relationships/image" Target="../media/image48.png"/><Relationship Id="rId53" Type="http://schemas.openxmlformats.org/officeDocument/2006/relationships/image" Target="../media/image54.png"/><Relationship Id="rId5" Type="http://schemas.openxmlformats.org/officeDocument/2006/relationships/image" Target="../media/image10.png"/><Relationship Id="rId15" Type="http://schemas.openxmlformats.org/officeDocument/2006/relationships/image" Target="../media/image20.png"/><Relationship Id="rId23" Type="http://schemas.openxmlformats.org/officeDocument/2006/relationships/image" Target="../media/image28.png"/><Relationship Id="rId28" Type="http://schemas.openxmlformats.org/officeDocument/2006/relationships/image" Target="../media/image33.png"/><Relationship Id="rId36" Type="http://schemas.openxmlformats.org/officeDocument/2006/relationships/image" Target="../media/image39.png"/><Relationship Id="rId49" Type="http://schemas.openxmlformats.org/officeDocument/2006/relationships/image" Target="../media/image52.png"/><Relationship Id="rId10" Type="http://schemas.openxmlformats.org/officeDocument/2006/relationships/image" Target="../media/image15.png"/><Relationship Id="rId19" Type="http://schemas.openxmlformats.org/officeDocument/2006/relationships/image" Target="../media/image24.png"/><Relationship Id="rId31" Type="http://schemas.openxmlformats.org/officeDocument/2006/relationships/image" Target="../media/image36.png"/><Relationship Id="rId44" Type="http://schemas.openxmlformats.org/officeDocument/2006/relationships/image" Target="../media/image47.png"/><Relationship Id="rId52" Type="http://schemas.openxmlformats.org/officeDocument/2006/relationships/image" Target="../media/image4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Relationship Id="rId22" Type="http://schemas.openxmlformats.org/officeDocument/2006/relationships/image" Target="../media/image27.png"/><Relationship Id="rId27" Type="http://schemas.openxmlformats.org/officeDocument/2006/relationships/image" Target="../media/image32.png"/><Relationship Id="rId30" Type="http://schemas.openxmlformats.org/officeDocument/2006/relationships/image" Target="../media/image35.png"/><Relationship Id="rId35" Type="http://schemas.openxmlformats.org/officeDocument/2006/relationships/image" Target="../media/image2.png"/><Relationship Id="rId43" Type="http://schemas.openxmlformats.org/officeDocument/2006/relationships/image" Target="../media/image46.png"/><Relationship Id="rId48" Type="http://schemas.openxmlformats.org/officeDocument/2006/relationships/image" Target="../media/image51.png"/><Relationship Id="rId8" Type="http://schemas.openxmlformats.org/officeDocument/2006/relationships/image" Target="../media/image13.png"/><Relationship Id="rId51" Type="http://schemas.openxmlformats.org/officeDocument/2006/relationships/image" Target="../media/image5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7.png"/><Relationship Id="rId2" Type="http://schemas.openxmlformats.org/officeDocument/2006/relationships/image" Target="../media/image56.png"/><Relationship Id="rId1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352425</xdr:colOff>
      <xdr:row>9</xdr:row>
      <xdr:rowOff>28575</xdr:rowOff>
    </xdr:from>
    <xdr:to>
      <xdr:col>44</xdr:col>
      <xdr:colOff>342900</xdr:colOff>
      <xdr:row>13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362075"/>
          <a:ext cx="6086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352425</xdr:colOff>
      <xdr:row>13</xdr:row>
      <xdr:rowOff>66675</xdr:rowOff>
    </xdr:from>
    <xdr:to>
      <xdr:col>46</xdr:col>
      <xdr:colOff>428625</xdr:colOff>
      <xdr:row>16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2352675"/>
          <a:ext cx="7391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172</xdr:col>
      <xdr:colOff>0</xdr:colOff>
      <xdr:row>8</xdr:row>
      <xdr:rowOff>0</xdr:rowOff>
    </xdr:from>
    <xdr:to>
      <xdr:col>182</xdr:col>
      <xdr:colOff>523875</xdr:colOff>
      <xdr:row>14</xdr:row>
      <xdr:rowOff>180975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94100" y="1333500"/>
          <a:ext cx="66198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233</xdr:col>
      <xdr:colOff>400050</xdr:colOff>
      <xdr:row>9</xdr:row>
      <xdr:rowOff>171450</xdr:rowOff>
    </xdr:from>
    <xdr:to>
      <xdr:col>244</xdr:col>
      <xdr:colOff>361950</xdr:colOff>
      <xdr:row>17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0" y="1695450"/>
          <a:ext cx="66675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504825</xdr:colOff>
      <xdr:row>9</xdr:row>
      <xdr:rowOff>100012</xdr:rowOff>
    </xdr:from>
    <xdr:to>
      <xdr:col>13</xdr:col>
      <xdr:colOff>200025</xdr:colOff>
      <xdr:row>23</xdr:row>
      <xdr:rowOff>176212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276225</xdr:colOff>
      <xdr:row>21</xdr:row>
      <xdr:rowOff>9525</xdr:rowOff>
    </xdr:from>
    <xdr:to>
      <xdr:col>20</xdr:col>
      <xdr:colOff>600075</xdr:colOff>
      <xdr:row>45</xdr:row>
      <xdr:rowOff>19050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4010025"/>
          <a:ext cx="10687050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342899</xdr:colOff>
      <xdr:row>10</xdr:row>
      <xdr:rowOff>23812</xdr:rowOff>
    </xdr:from>
    <xdr:to>
      <xdr:col>277</xdr:col>
      <xdr:colOff>161924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278</xdr:col>
      <xdr:colOff>9525</xdr:colOff>
      <xdr:row>12</xdr:row>
      <xdr:rowOff>9525</xdr:rowOff>
    </xdr:from>
    <xdr:to>
      <xdr:col>295</xdr:col>
      <xdr:colOff>333375</xdr:colOff>
      <xdr:row>36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73575" y="2295525"/>
          <a:ext cx="10687050" cy="458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</xdr:row>
      <xdr:rowOff>66675</xdr:rowOff>
    </xdr:from>
    <xdr:to>
      <xdr:col>13</xdr:col>
      <xdr:colOff>276225</xdr:colOff>
      <xdr:row>6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38175"/>
          <a:ext cx="78295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9</xdr:row>
      <xdr:rowOff>104775</xdr:rowOff>
    </xdr:from>
    <xdr:to>
      <xdr:col>13</xdr:col>
      <xdr:colOff>304800</xdr:colOff>
      <xdr:row>12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819275"/>
          <a:ext cx="75152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13</xdr:row>
      <xdr:rowOff>133350</xdr:rowOff>
    </xdr:from>
    <xdr:to>
      <xdr:col>13</xdr:col>
      <xdr:colOff>304800</xdr:colOff>
      <xdr:row>17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609850"/>
          <a:ext cx="75057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19</xdr:row>
      <xdr:rowOff>19050</xdr:rowOff>
    </xdr:from>
    <xdr:to>
      <xdr:col>13</xdr:col>
      <xdr:colOff>400050</xdr:colOff>
      <xdr:row>21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638550"/>
          <a:ext cx="72294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12</xdr:col>
      <xdr:colOff>533400</xdr:colOff>
      <xdr:row>26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0"/>
          <a:ext cx="72390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114300</xdr:colOff>
      <xdr:row>30</xdr:row>
      <xdr:rowOff>47625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43500"/>
          <a:ext cx="74295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31</xdr:row>
      <xdr:rowOff>152400</xdr:rowOff>
    </xdr:from>
    <xdr:to>
      <xdr:col>13</xdr:col>
      <xdr:colOff>495300</xdr:colOff>
      <xdr:row>34</xdr:row>
      <xdr:rowOff>142875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57900"/>
          <a:ext cx="817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13</xdr:col>
      <xdr:colOff>581025</xdr:colOff>
      <xdr:row>38</xdr:row>
      <xdr:rowOff>152400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858000"/>
          <a:ext cx="78962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40</xdr:row>
      <xdr:rowOff>38100</xdr:rowOff>
    </xdr:from>
    <xdr:to>
      <xdr:col>13</xdr:col>
      <xdr:colOff>438150</xdr:colOff>
      <xdr:row>43</xdr:row>
      <xdr:rowOff>95250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658100"/>
          <a:ext cx="76390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45</xdr:row>
      <xdr:rowOff>0</xdr:rowOff>
    </xdr:from>
    <xdr:to>
      <xdr:col>13</xdr:col>
      <xdr:colOff>447675</xdr:colOff>
      <xdr:row>47</xdr:row>
      <xdr:rowOff>142875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572500"/>
          <a:ext cx="72961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13</xdr:col>
      <xdr:colOff>238125</xdr:colOff>
      <xdr:row>56</xdr:row>
      <xdr:rowOff>152400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0"/>
          <a:ext cx="755332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56</xdr:row>
      <xdr:rowOff>161925</xdr:rowOff>
    </xdr:from>
    <xdr:to>
      <xdr:col>13</xdr:col>
      <xdr:colOff>285750</xdr:colOff>
      <xdr:row>59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0829925"/>
          <a:ext cx="74676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13</xdr:col>
      <xdr:colOff>180975</xdr:colOff>
      <xdr:row>64</xdr:row>
      <xdr:rowOff>142875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811000"/>
          <a:ext cx="74961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13</xdr:col>
      <xdr:colOff>209550</xdr:colOff>
      <xdr:row>69</xdr:row>
      <xdr:rowOff>38100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63500"/>
          <a:ext cx="7524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13</xdr:col>
      <xdr:colOff>266700</xdr:colOff>
      <xdr:row>73</xdr:row>
      <xdr:rowOff>85725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0"/>
          <a:ext cx="75819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13</xdr:col>
      <xdr:colOff>238125</xdr:colOff>
      <xdr:row>82</xdr:row>
      <xdr:rowOff>19050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0"/>
          <a:ext cx="75533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12</xdr:col>
      <xdr:colOff>600075</xdr:colOff>
      <xdr:row>139</xdr:row>
      <xdr:rowOff>142875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049500"/>
          <a:ext cx="73056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139</xdr:row>
      <xdr:rowOff>133350</xdr:rowOff>
    </xdr:from>
    <xdr:to>
      <xdr:col>13</xdr:col>
      <xdr:colOff>47625</xdr:colOff>
      <xdr:row>142</xdr:row>
      <xdr:rowOff>114300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6135350"/>
          <a:ext cx="73342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542925</xdr:colOff>
      <xdr:row>196</xdr:row>
      <xdr:rowOff>28575</xdr:rowOff>
    </xdr:from>
    <xdr:to>
      <xdr:col>14</xdr:col>
      <xdr:colOff>257175</xdr:colOff>
      <xdr:row>201</xdr:row>
      <xdr:rowOff>57150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1842075"/>
          <a:ext cx="64198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552450</xdr:colOff>
      <xdr:row>201</xdr:row>
      <xdr:rowOff>66675</xdr:rowOff>
    </xdr:from>
    <xdr:to>
      <xdr:col>14</xdr:col>
      <xdr:colOff>257175</xdr:colOff>
      <xdr:row>203</xdr:row>
      <xdr:rowOff>180975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2832675"/>
          <a:ext cx="64103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90</xdr:row>
      <xdr:rowOff>152400</xdr:rowOff>
    </xdr:from>
    <xdr:to>
      <xdr:col>10</xdr:col>
      <xdr:colOff>76200</xdr:colOff>
      <xdr:row>94</xdr:row>
      <xdr:rowOff>152400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5011400"/>
          <a:ext cx="40481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94</xdr:row>
      <xdr:rowOff>152400</xdr:rowOff>
    </xdr:from>
    <xdr:to>
      <xdr:col>10</xdr:col>
      <xdr:colOff>95250</xdr:colOff>
      <xdr:row>97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5773400"/>
          <a:ext cx="40290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76</xdr:row>
      <xdr:rowOff>28575</xdr:rowOff>
    </xdr:from>
    <xdr:to>
      <xdr:col>12</xdr:col>
      <xdr:colOff>133350</xdr:colOff>
      <xdr:row>80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506575"/>
          <a:ext cx="6829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87</xdr:row>
      <xdr:rowOff>9525</xdr:rowOff>
    </xdr:from>
    <xdr:to>
      <xdr:col>12</xdr:col>
      <xdr:colOff>114300</xdr:colOff>
      <xdr:row>89</xdr:row>
      <xdr:rowOff>104775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6583025"/>
          <a:ext cx="6772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83</xdr:row>
      <xdr:rowOff>19050</xdr:rowOff>
    </xdr:from>
    <xdr:to>
      <xdr:col>12</xdr:col>
      <xdr:colOff>123825</xdr:colOff>
      <xdr:row>87</xdr:row>
      <xdr:rowOff>19050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5830550"/>
          <a:ext cx="68008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352425</xdr:colOff>
      <xdr:row>98</xdr:row>
      <xdr:rowOff>47625</xdr:rowOff>
    </xdr:from>
    <xdr:to>
      <xdr:col>12</xdr:col>
      <xdr:colOff>409575</xdr:colOff>
      <xdr:row>102</xdr:row>
      <xdr:rowOff>47625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716625"/>
          <a:ext cx="6762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102</xdr:row>
      <xdr:rowOff>28575</xdr:rowOff>
    </xdr:from>
    <xdr:to>
      <xdr:col>12</xdr:col>
      <xdr:colOff>409575</xdr:colOff>
      <xdr:row>104</xdr:row>
      <xdr:rowOff>104775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9459575"/>
          <a:ext cx="67151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105</xdr:row>
      <xdr:rowOff>142875</xdr:rowOff>
    </xdr:from>
    <xdr:to>
      <xdr:col>12</xdr:col>
      <xdr:colOff>561975</xdr:colOff>
      <xdr:row>110</xdr:row>
      <xdr:rowOff>95250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0145375"/>
          <a:ext cx="65055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110</xdr:row>
      <xdr:rowOff>9525</xdr:rowOff>
    </xdr:from>
    <xdr:to>
      <xdr:col>12</xdr:col>
      <xdr:colOff>561975</xdr:colOff>
      <xdr:row>113</xdr:row>
      <xdr:rowOff>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0964525"/>
          <a:ext cx="64770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114</xdr:row>
      <xdr:rowOff>152400</xdr:rowOff>
    </xdr:from>
    <xdr:to>
      <xdr:col>12</xdr:col>
      <xdr:colOff>495300</xdr:colOff>
      <xdr:row>119</xdr:row>
      <xdr:rowOff>85725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1869400"/>
          <a:ext cx="64484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119</xdr:row>
      <xdr:rowOff>66675</xdr:rowOff>
    </xdr:from>
    <xdr:to>
      <xdr:col>12</xdr:col>
      <xdr:colOff>542925</xdr:colOff>
      <xdr:row>122</xdr:row>
      <xdr:rowOff>9525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2736175"/>
          <a:ext cx="64579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12</xdr:col>
      <xdr:colOff>371475</xdr:colOff>
      <xdr:row>129</xdr:row>
      <xdr:rowOff>47625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622000"/>
          <a:ext cx="6467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129</xdr:row>
      <xdr:rowOff>0</xdr:rowOff>
    </xdr:from>
    <xdr:to>
      <xdr:col>12</xdr:col>
      <xdr:colOff>371475</xdr:colOff>
      <xdr:row>132</xdr:row>
      <xdr:rowOff>66675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4574500"/>
          <a:ext cx="64960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144</xdr:row>
      <xdr:rowOff>0</xdr:rowOff>
    </xdr:from>
    <xdr:to>
      <xdr:col>13</xdr:col>
      <xdr:colOff>47625</xdr:colOff>
      <xdr:row>148</xdr:row>
      <xdr:rowOff>9525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7432000"/>
          <a:ext cx="60864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148</xdr:row>
      <xdr:rowOff>0</xdr:rowOff>
    </xdr:from>
    <xdr:to>
      <xdr:col>15</xdr:col>
      <xdr:colOff>114300</xdr:colOff>
      <xdr:row>150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8194000"/>
          <a:ext cx="73914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495300</xdr:colOff>
      <xdr:row>143</xdr:row>
      <xdr:rowOff>19050</xdr:rowOff>
    </xdr:from>
    <xdr:to>
      <xdr:col>28</xdr:col>
      <xdr:colOff>142875</xdr:colOff>
      <xdr:row>163</xdr:row>
      <xdr:rowOff>114300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27260550"/>
          <a:ext cx="757237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164</xdr:row>
      <xdr:rowOff>180975</xdr:rowOff>
    </xdr:from>
    <xdr:to>
      <xdr:col>14</xdr:col>
      <xdr:colOff>57150</xdr:colOff>
      <xdr:row>169</xdr:row>
      <xdr:rowOff>19050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1422975"/>
          <a:ext cx="6143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169</xdr:row>
      <xdr:rowOff>9525</xdr:rowOff>
    </xdr:from>
    <xdr:to>
      <xdr:col>14</xdr:col>
      <xdr:colOff>57150</xdr:colOff>
      <xdr:row>171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2204025"/>
          <a:ext cx="60864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14</xdr:col>
      <xdr:colOff>47625</xdr:colOff>
      <xdr:row>178</xdr:row>
      <xdr:rowOff>133350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3147000"/>
          <a:ext cx="61436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178</xdr:row>
      <xdr:rowOff>114300</xdr:rowOff>
    </xdr:from>
    <xdr:to>
      <xdr:col>14</xdr:col>
      <xdr:colOff>114300</xdr:colOff>
      <xdr:row>181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4023300"/>
          <a:ext cx="61626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183</xdr:row>
      <xdr:rowOff>180975</xdr:rowOff>
    </xdr:from>
    <xdr:to>
      <xdr:col>14</xdr:col>
      <xdr:colOff>276225</xdr:colOff>
      <xdr:row>188</xdr:row>
      <xdr:rowOff>171450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5042475"/>
          <a:ext cx="63055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188</xdr:row>
      <xdr:rowOff>142875</xdr:rowOff>
    </xdr:from>
    <xdr:to>
      <xdr:col>14</xdr:col>
      <xdr:colOff>266700</xdr:colOff>
      <xdr:row>191</xdr:row>
      <xdr:rowOff>104775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956875"/>
          <a:ext cx="63150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504825</xdr:colOff>
      <xdr:row>212</xdr:row>
      <xdr:rowOff>0</xdr:rowOff>
    </xdr:from>
    <xdr:to>
      <xdr:col>14</xdr:col>
      <xdr:colOff>171450</xdr:colOff>
      <xdr:row>215</xdr:row>
      <xdr:rowOff>142875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40386000"/>
          <a:ext cx="63722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523875</xdr:colOff>
      <xdr:row>206</xdr:row>
      <xdr:rowOff>76200</xdr:rowOff>
    </xdr:from>
    <xdr:to>
      <xdr:col>14</xdr:col>
      <xdr:colOff>152400</xdr:colOff>
      <xdr:row>212</xdr:row>
      <xdr:rowOff>0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9319200"/>
          <a:ext cx="63341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218</xdr:row>
      <xdr:rowOff>9525</xdr:rowOff>
    </xdr:from>
    <xdr:to>
      <xdr:col>14</xdr:col>
      <xdr:colOff>352425</xdr:colOff>
      <xdr:row>229</xdr:row>
      <xdr:rowOff>123825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1538525"/>
          <a:ext cx="6677025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231</xdr:row>
      <xdr:rowOff>133350</xdr:rowOff>
    </xdr:from>
    <xdr:to>
      <xdr:col>14</xdr:col>
      <xdr:colOff>390525</xdr:colOff>
      <xdr:row>247</xdr:row>
      <xdr:rowOff>9525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4138850"/>
          <a:ext cx="6629400" cy="292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14</xdr:col>
      <xdr:colOff>438150</xdr:colOff>
      <xdr:row>262</xdr:row>
      <xdr:rowOff>0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434500"/>
          <a:ext cx="6534150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14</xdr:col>
      <xdr:colOff>447675</xdr:colOff>
      <xdr:row>277</xdr:row>
      <xdr:rowOff>28575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292000"/>
          <a:ext cx="65436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14</xdr:col>
      <xdr:colOff>409575</xdr:colOff>
      <xdr:row>291</xdr:row>
      <xdr:rowOff>142875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149500"/>
          <a:ext cx="6505575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294</xdr:row>
      <xdr:rowOff>0</xdr:rowOff>
    </xdr:from>
    <xdr:to>
      <xdr:col>14</xdr:col>
      <xdr:colOff>523875</xdr:colOff>
      <xdr:row>300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007000"/>
          <a:ext cx="6619875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</xdr:colOff>
      <xdr:row>303</xdr:row>
      <xdr:rowOff>9525</xdr:rowOff>
    </xdr:from>
    <xdr:to>
      <xdr:col>14</xdr:col>
      <xdr:colOff>438150</xdr:colOff>
      <xdr:row>310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731025"/>
          <a:ext cx="675322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14</xdr:col>
      <xdr:colOff>571500</xdr:colOff>
      <xdr:row>320</xdr:row>
      <xdr:rowOff>19050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626500"/>
          <a:ext cx="666750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14</xdr:col>
      <xdr:colOff>600075</xdr:colOff>
      <xdr:row>331</xdr:row>
      <xdr:rowOff>57150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341000"/>
          <a:ext cx="669607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304800</xdr:colOff>
      <xdr:row>25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0" cy="483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12</xdr:col>
      <xdr:colOff>266700</xdr:colOff>
      <xdr:row>51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7581900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23</xdr:col>
      <xdr:colOff>47625</xdr:colOff>
      <xdr:row>45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715000"/>
          <a:ext cx="614362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2"/>
  <sheetViews>
    <sheetView workbookViewId="0">
      <selection activeCell="C8" sqref="C8"/>
    </sheetView>
  </sheetViews>
  <sheetFormatPr defaultRowHeight="15" x14ac:dyDescent="0.25"/>
  <cols>
    <col min="2" max="2" width="18" bestFit="1" customWidth="1"/>
  </cols>
  <sheetData>
    <row r="3" spans="2:15" x14ac:dyDescent="0.25">
      <c r="B3" s="49" t="s">
        <v>348</v>
      </c>
      <c r="C3" t="s">
        <v>349</v>
      </c>
    </row>
    <row r="5" spans="2:15" ht="15" customHeight="1" x14ac:dyDescent="0.25">
      <c r="B5" s="49" t="s">
        <v>350</v>
      </c>
      <c r="C5" s="50" t="s">
        <v>359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x14ac:dyDescent="0.25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8" spans="2:15" x14ac:dyDescent="0.25">
      <c r="B8" s="49" t="s">
        <v>351</v>
      </c>
      <c r="C8" t="s">
        <v>352</v>
      </c>
    </row>
    <row r="10" spans="2:15" x14ac:dyDescent="0.25">
      <c r="B10" s="49" t="s">
        <v>353</v>
      </c>
      <c r="C10" t="s">
        <v>354</v>
      </c>
    </row>
    <row r="12" spans="2:15" x14ac:dyDescent="0.25">
      <c r="B12" s="49" t="s">
        <v>355</v>
      </c>
      <c r="C12" t="s">
        <v>356</v>
      </c>
    </row>
  </sheetData>
  <mergeCells count="1">
    <mergeCell ref="C5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P29"/>
  <sheetViews>
    <sheetView workbookViewId="0">
      <selection activeCell="AE13" sqref="AE13"/>
    </sheetView>
  </sheetViews>
  <sheetFormatPr defaultRowHeight="15" x14ac:dyDescent="0.25"/>
  <cols>
    <col min="21" max="32" width="9.5703125" bestFit="1" customWidth="1"/>
  </cols>
  <sheetData>
    <row r="1" spans="2:302" x14ac:dyDescent="0.25">
      <c r="B1" t="str">
        <f>CONCATENATE(B2," ",B3)</f>
        <v>1993 XII</v>
      </c>
      <c r="C1" t="str">
        <f t="shared" ref="C1:BN1" si="0">CONCATENATE(C2," ",C3)</f>
        <v>1994 I</v>
      </c>
      <c r="D1" t="str">
        <f t="shared" si="0"/>
        <v>1994 II</v>
      </c>
      <c r="E1" t="str">
        <f t="shared" si="0"/>
        <v>1994 III</v>
      </c>
      <c r="F1" t="str">
        <f t="shared" si="0"/>
        <v>1994 IV</v>
      </c>
      <c r="G1" t="str">
        <f t="shared" si="0"/>
        <v>1994 V</v>
      </c>
      <c r="H1" t="str">
        <f t="shared" si="0"/>
        <v>1994 VI</v>
      </c>
      <c r="I1" t="str">
        <f t="shared" si="0"/>
        <v>1994 VII</v>
      </c>
      <c r="J1" t="str">
        <f t="shared" si="0"/>
        <v>1994 VIII</v>
      </c>
      <c r="K1" t="str">
        <f t="shared" si="0"/>
        <v>1994 IX</v>
      </c>
      <c r="L1" t="str">
        <f t="shared" si="0"/>
        <v>1994 X</v>
      </c>
      <c r="M1" t="str">
        <f t="shared" si="0"/>
        <v>1994 XI</v>
      </c>
      <c r="N1" t="str">
        <f t="shared" si="0"/>
        <v>1994 XII</v>
      </c>
      <c r="O1" t="str">
        <f t="shared" si="0"/>
        <v>1995 I</v>
      </c>
      <c r="P1" t="str">
        <f t="shared" si="0"/>
        <v>1995 II</v>
      </c>
      <c r="Q1" t="str">
        <f t="shared" si="0"/>
        <v>1995 III</v>
      </c>
      <c r="R1" t="str">
        <f t="shared" si="0"/>
        <v>1995 IV</v>
      </c>
      <c r="S1" t="str">
        <f t="shared" si="0"/>
        <v>1995 V</v>
      </c>
      <c r="T1" t="str">
        <f t="shared" si="0"/>
        <v>1995 VI</v>
      </c>
      <c r="U1" t="str">
        <f t="shared" si="0"/>
        <v>1995 VII</v>
      </c>
      <c r="V1" t="str">
        <f t="shared" si="0"/>
        <v>1995 VIII</v>
      </c>
      <c r="W1" t="str">
        <f t="shared" si="0"/>
        <v>1995 IX</v>
      </c>
      <c r="X1" t="str">
        <f t="shared" si="0"/>
        <v>1995 X</v>
      </c>
      <c r="Y1" t="str">
        <f t="shared" si="0"/>
        <v>1995 XI</v>
      </c>
      <c r="Z1" t="str">
        <f t="shared" si="0"/>
        <v>1995 XII</v>
      </c>
      <c r="AA1" t="str">
        <f t="shared" si="0"/>
        <v>1996 I</v>
      </c>
      <c r="AB1" t="str">
        <f t="shared" si="0"/>
        <v>1996 II</v>
      </c>
      <c r="AC1" t="str">
        <f t="shared" si="0"/>
        <v>1996 III</v>
      </c>
      <c r="AD1" t="str">
        <f t="shared" si="0"/>
        <v>1996 IV</v>
      </c>
      <c r="AE1" t="str">
        <f t="shared" si="0"/>
        <v>1996 V</v>
      </c>
      <c r="AF1" t="str">
        <f t="shared" si="0"/>
        <v>1996 VI</v>
      </c>
      <c r="AG1" t="str">
        <f t="shared" si="0"/>
        <v>1996 VII</v>
      </c>
      <c r="AH1" t="str">
        <f t="shared" si="0"/>
        <v>1996 VIII</v>
      </c>
      <c r="AI1" t="str">
        <f t="shared" si="0"/>
        <v>1996 IX</v>
      </c>
      <c r="AJ1" t="str">
        <f t="shared" si="0"/>
        <v>1996 X</v>
      </c>
      <c r="AK1" t="str">
        <f t="shared" si="0"/>
        <v>1996 XI</v>
      </c>
      <c r="AL1" t="str">
        <f t="shared" si="0"/>
        <v>1996 XII</v>
      </c>
      <c r="AM1" t="str">
        <f t="shared" si="0"/>
        <v>1997 I</v>
      </c>
      <c r="AN1" t="str">
        <f t="shared" si="0"/>
        <v>1997 II</v>
      </c>
      <c r="AO1" t="str">
        <f t="shared" si="0"/>
        <v>1997 III</v>
      </c>
      <c r="AP1" t="str">
        <f t="shared" si="0"/>
        <v>1997 IV</v>
      </c>
      <c r="AQ1" t="str">
        <f t="shared" si="0"/>
        <v>1997 V</v>
      </c>
      <c r="AR1" t="str">
        <f t="shared" si="0"/>
        <v>1997 VI</v>
      </c>
      <c r="AS1" t="str">
        <f t="shared" si="0"/>
        <v>1997 VII</v>
      </c>
      <c r="AT1" t="str">
        <f t="shared" si="0"/>
        <v>1997 VIII</v>
      </c>
      <c r="AU1" t="str">
        <f t="shared" si="0"/>
        <v>1997 IX</v>
      </c>
      <c r="AV1" t="str">
        <f t="shared" si="0"/>
        <v>1997 X</v>
      </c>
      <c r="AW1" t="str">
        <f t="shared" si="0"/>
        <v>1997 XI</v>
      </c>
      <c r="AX1" t="str">
        <f t="shared" si="0"/>
        <v>1997 XII</v>
      </c>
      <c r="AY1" t="str">
        <f t="shared" si="0"/>
        <v>1998 I</v>
      </c>
      <c r="AZ1" t="str">
        <f t="shared" si="0"/>
        <v>1998 II</v>
      </c>
      <c r="BA1" t="str">
        <f t="shared" si="0"/>
        <v>1998 III</v>
      </c>
      <c r="BB1" t="str">
        <f t="shared" si="0"/>
        <v>1998 IV</v>
      </c>
      <c r="BC1" t="str">
        <f t="shared" si="0"/>
        <v>1998 V</v>
      </c>
      <c r="BD1" t="str">
        <f t="shared" si="0"/>
        <v>1998 VI</v>
      </c>
      <c r="BE1" t="str">
        <f t="shared" si="0"/>
        <v>1998 VII</v>
      </c>
      <c r="BF1" t="str">
        <f t="shared" si="0"/>
        <v>1998 VIII</v>
      </c>
      <c r="BG1" t="str">
        <f t="shared" si="0"/>
        <v>1998 IX</v>
      </c>
      <c r="BH1" t="str">
        <f t="shared" si="0"/>
        <v>1998 X</v>
      </c>
      <c r="BI1" t="str">
        <f t="shared" si="0"/>
        <v>1998 XI</v>
      </c>
      <c r="BJ1" t="str">
        <f t="shared" si="0"/>
        <v>1998 XII</v>
      </c>
      <c r="BK1" t="str">
        <f t="shared" si="0"/>
        <v>1999 I</v>
      </c>
      <c r="BL1" t="str">
        <f t="shared" si="0"/>
        <v>1999 II</v>
      </c>
      <c r="BM1" t="str">
        <f t="shared" si="0"/>
        <v>1999 III</v>
      </c>
      <c r="BN1" t="str">
        <f t="shared" si="0"/>
        <v>1999 IV</v>
      </c>
      <c r="BO1" t="str">
        <f t="shared" ref="BO1:DZ1" si="1">CONCATENATE(BO2," ",BO3)</f>
        <v>1999 V</v>
      </c>
      <c r="BP1" t="str">
        <f t="shared" si="1"/>
        <v>1999 VI</v>
      </c>
      <c r="BQ1" t="str">
        <f t="shared" si="1"/>
        <v>1999 VII</v>
      </c>
      <c r="BR1" t="str">
        <f t="shared" si="1"/>
        <v>1999 VIII</v>
      </c>
      <c r="BS1" t="str">
        <f t="shared" si="1"/>
        <v>1999 IX</v>
      </c>
      <c r="BT1" t="str">
        <f t="shared" si="1"/>
        <v>1999 X</v>
      </c>
      <c r="BU1" t="str">
        <f t="shared" si="1"/>
        <v>1999 XI</v>
      </c>
      <c r="BV1" t="str">
        <f t="shared" si="1"/>
        <v>1999 XII</v>
      </c>
      <c r="BW1" t="str">
        <f t="shared" si="1"/>
        <v>2000 I</v>
      </c>
      <c r="BX1" t="str">
        <f t="shared" si="1"/>
        <v>2000 II</v>
      </c>
      <c r="BY1" t="str">
        <f t="shared" si="1"/>
        <v>2000 III</v>
      </c>
      <c r="BZ1" t="str">
        <f t="shared" si="1"/>
        <v>2000 IV</v>
      </c>
      <c r="CA1" t="str">
        <f t="shared" si="1"/>
        <v>2000 V</v>
      </c>
      <c r="CB1" t="str">
        <f t="shared" si="1"/>
        <v>2000 VI</v>
      </c>
      <c r="CC1" t="str">
        <f t="shared" si="1"/>
        <v>2000 VII</v>
      </c>
      <c r="CD1" t="str">
        <f t="shared" si="1"/>
        <v>2000 VIII</v>
      </c>
      <c r="CE1" t="str">
        <f t="shared" si="1"/>
        <v>2000 IX</v>
      </c>
      <c r="CF1" t="str">
        <f t="shared" si="1"/>
        <v>2000 X</v>
      </c>
      <c r="CG1" t="str">
        <f t="shared" si="1"/>
        <v>2000 XI</v>
      </c>
      <c r="CH1" t="str">
        <f t="shared" si="1"/>
        <v>2000 XII</v>
      </c>
      <c r="CI1" t="str">
        <f t="shared" si="1"/>
        <v>2001 I</v>
      </c>
      <c r="CJ1" t="str">
        <f t="shared" si="1"/>
        <v>2001 II</v>
      </c>
      <c r="CK1" t="str">
        <f t="shared" si="1"/>
        <v>2001 III</v>
      </c>
      <c r="CL1" t="str">
        <f t="shared" si="1"/>
        <v>2001 IV</v>
      </c>
      <c r="CM1" t="str">
        <f t="shared" si="1"/>
        <v>2001 V</v>
      </c>
      <c r="CN1" t="str">
        <f t="shared" si="1"/>
        <v>2001 VI</v>
      </c>
      <c r="CO1" t="str">
        <f t="shared" si="1"/>
        <v>2001 VII</v>
      </c>
      <c r="CP1" t="str">
        <f t="shared" si="1"/>
        <v>2001 VIII</v>
      </c>
      <c r="CQ1" t="str">
        <f t="shared" si="1"/>
        <v>2001 IX</v>
      </c>
      <c r="CR1" t="str">
        <f t="shared" si="1"/>
        <v>2001 X</v>
      </c>
      <c r="CS1" t="str">
        <f t="shared" si="1"/>
        <v>2001 XI</v>
      </c>
      <c r="CT1" t="str">
        <f t="shared" si="1"/>
        <v>2001 XII</v>
      </c>
      <c r="CU1" t="str">
        <f t="shared" si="1"/>
        <v>2002 I</v>
      </c>
      <c r="CV1" t="str">
        <f t="shared" si="1"/>
        <v>2002 II</v>
      </c>
      <c r="CW1" t="str">
        <f t="shared" si="1"/>
        <v>2002 III</v>
      </c>
      <c r="CX1" t="str">
        <f t="shared" si="1"/>
        <v>2002 IV</v>
      </c>
      <c r="CY1" t="str">
        <f t="shared" si="1"/>
        <v>2002 V</v>
      </c>
      <c r="CZ1" t="str">
        <f t="shared" si="1"/>
        <v>2002 VI</v>
      </c>
      <c r="DA1" t="str">
        <f t="shared" si="1"/>
        <v>2002 VII</v>
      </c>
      <c r="DB1" t="str">
        <f t="shared" si="1"/>
        <v>2002 VIII</v>
      </c>
      <c r="DC1" t="str">
        <f t="shared" si="1"/>
        <v>2002 IX</v>
      </c>
      <c r="DD1" t="str">
        <f t="shared" si="1"/>
        <v>2002 X</v>
      </c>
      <c r="DE1" t="str">
        <f t="shared" si="1"/>
        <v>2002 XI</v>
      </c>
      <c r="DF1" t="str">
        <f t="shared" si="1"/>
        <v>2002 XII</v>
      </c>
      <c r="DG1" t="str">
        <f t="shared" si="1"/>
        <v>2003 I</v>
      </c>
      <c r="DH1" t="str">
        <f t="shared" si="1"/>
        <v>2003 II</v>
      </c>
      <c r="DI1" t="str">
        <f t="shared" si="1"/>
        <v>2003 III</v>
      </c>
      <c r="DJ1" t="str">
        <f t="shared" si="1"/>
        <v>2003 IV</v>
      </c>
      <c r="DK1" t="str">
        <f t="shared" si="1"/>
        <v>2003 V</v>
      </c>
      <c r="DL1" t="str">
        <f t="shared" si="1"/>
        <v>2003 VI</v>
      </c>
      <c r="DM1" t="str">
        <f t="shared" si="1"/>
        <v>2003 VII</v>
      </c>
      <c r="DN1" t="str">
        <f t="shared" si="1"/>
        <v>2003 VIII</v>
      </c>
      <c r="DO1" t="str">
        <f t="shared" si="1"/>
        <v>2003 IX</v>
      </c>
      <c r="DP1" t="str">
        <f t="shared" si="1"/>
        <v>2003 X</v>
      </c>
      <c r="DQ1" t="str">
        <f t="shared" si="1"/>
        <v>2003 XI</v>
      </c>
      <c r="DR1" t="str">
        <f t="shared" si="1"/>
        <v>2003 XII</v>
      </c>
      <c r="DS1" t="str">
        <f t="shared" si="1"/>
        <v>2004 I</v>
      </c>
      <c r="DT1" t="str">
        <f t="shared" si="1"/>
        <v>2004 II</v>
      </c>
      <c r="DU1" t="str">
        <f t="shared" si="1"/>
        <v>2004 III</v>
      </c>
      <c r="DV1" t="str">
        <f t="shared" si="1"/>
        <v>2004 IV</v>
      </c>
      <c r="DW1" t="str">
        <f t="shared" si="1"/>
        <v>2004 V</v>
      </c>
      <c r="DX1" t="str">
        <f t="shared" si="1"/>
        <v>2004 VI</v>
      </c>
      <c r="DY1" t="str">
        <f t="shared" si="1"/>
        <v>2004 VII</v>
      </c>
      <c r="DZ1" t="str">
        <f t="shared" si="1"/>
        <v>2004 VIII</v>
      </c>
      <c r="EA1" t="str">
        <f t="shared" ref="EA1:GL1" si="2">CONCATENATE(EA2," ",EA3)</f>
        <v>2004 IX</v>
      </c>
      <c r="EB1" t="str">
        <f t="shared" si="2"/>
        <v>2004 X</v>
      </c>
      <c r="EC1" t="str">
        <f t="shared" si="2"/>
        <v>2004 XI</v>
      </c>
      <c r="ED1" t="str">
        <f t="shared" si="2"/>
        <v>2004 XII</v>
      </c>
      <c r="EE1" t="str">
        <f t="shared" si="2"/>
        <v>2005 I</v>
      </c>
      <c r="EF1" t="str">
        <f t="shared" si="2"/>
        <v>2005 II</v>
      </c>
      <c r="EG1" t="str">
        <f t="shared" si="2"/>
        <v>2005 III</v>
      </c>
      <c r="EH1" t="str">
        <f t="shared" si="2"/>
        <v>2005 IV</v>
      </c>
      <c r="EI1" t="str">
        <f t="shared" si="2"/>
        <v>2005 V</v>
      </c>
      <c r="EJ1" t="str">
        <f t="shared" si="2"/>
        <v>2005 VI</v>
      </c>
      <c r="EK1" t="str">
        <f t="shared" si="2"/>
        <v>2005 VII</v>
      </c>
      <c r="EL1" t="str">
        <f t="shared" si="2"/>
        <v>2005 VIII</v>
      </c>
      <c r="EM1" t="str">
        <f t="shared" si="2"/>
        <v>2005 IX</v>
      </c>
      <c r="EN1" t="str">
        <f t="shared" si="2"/>
        <v>2005 X</v>
      </c>
      <c r="EO1" t="str">
        <f t="shared" si="2"/>
        <v>2005 XI</v>
      </c>
      <c r="EP1" t="str">
        <f t="shared" si="2"/>
        <v>2005 XII</v>
      </c>
      <c r="EQ1" t="str">
        <f t="shared" si="2"/>
        <v>2006 I</v>
      </c>
      <c r="ER1" t="str">
        <f t="shared" si="2"/>
        <v>2006 II</v>
      </c>
      <c r="ES1" t="str">
        <f t="shared" si="2"/>
        <v>2006 III</v>
      </c>
      <c r="ET1" t="str">
        <f t="shared" si="2"/>
        <v>2006 IV</v>
      </c>
      <c r="EU1" t="str">
        <f t="shared" si="2"/>
        <v>2006 V</v>
      </c>
      <c r="EV1" t="str">
        <f t="shared" si="2"/>
        <v>2006 VI</v>
      </c>
      <c r="EW1" t="str">
        <f t="shared" si="2"/>
        <v>2006 VII</v>
      </c>
      <c r="EX1" t="str">
        <f t="shared" si="2"/>
        <v>2006 VIII</v>
      </c>
      <c r="EY1" t="str">
        <f t="shared" si="2"/>
        <v>2006 IX</v>
      </c>
      <c r="EZ1" t="str">
        <f t="shared" si="2"/>
        <v>2006 X</v>
      </c>
      <c r="FA1" t="str">
        <f t="shared" si="2"/>
        <v>2006 XI</v>
      </c>
      <c r="FB1" t="str">
        <f t="shared" si="2"/>
        <v>2006 XII</v>
      </c>
      <c r="FC1" t="str">
        <f t="shared" si="2"/>
        <v>2007 I</v>
      </c>
      <c r="FD1" t="str">
        <f t="shared" si="2"/>
        <v>2007 II</v>
      </c>
      <c r="FE1" t="str">
        <f t="shared" si="2"/>
        <v>2007 III</v>
      </c>
      <c r="FF1" t="str">
        <f t="shared" si="2"/>
        <v>2007 IV</v>
      </c>
      <c r="FG1" t="str">
        <f t="shared" si="2"/>
        <v>2007 V</v>
      </c>
      <c r="FH1" t="str">
        <f t="shared" si="2"/>
        <v>2007 VI</v>
      </c>
      <c r="FI1" t="str">
        <f t="shared" si="2"/>
        <v>2007 VII</v>
      </c>
      <c r="FJ1" t="str">
        <f t="shared" si="2"/>
        <v>2007 VIII</v>
      </c>
      <c r="FK1" t="str">
        <f t="shared" si="2"/>
        <v>2007 IX</v>
      </c>
      <c r="FL1" t="str">
        <f t="shared" si="2"/>
        <v>2007 X</v>
      </c>
      <c r="FM1" t="str">
        <f t="shared" si="2"/>
        <v>2007 XI</v>
      </c>
      <c r="FN1" t="str">
        <f t="shared" si="2"/>
        <v>2007 XII</v>
      </c>
      <c r="FO1" t="str">
        <f t="shared" si="2"/>
        <v>2008 I</v>
      </c>
      <c r="FP1" t="str">
        <f t="shared" si="2"/>
        <v>2008 II</v>
      </c>
      <c r="FQ1" t="str">
        <f t="shared" si="2"/>
        <v>2008 III</v>
      </c>
      <c r="FR1" t="str">
        <f t="shared" si="2"/>
        <v>2008 IV</v>
      </c>
      <c r="FS1" t="str">
        <f t="shared" si="2"/>
        <v>2008 V</v>
      </c>
      <c r="FT1" t="str">
        <f t="shared" si="2"/>
        <v>2008 VI</v>
      </c>
      <c r="FU1" t="str">
        <f t="shared" si="2"/>
        <v>2008 VII</v>
      </c>
      <c r="FV1" t="str">
        <f t="shared" si="2"/>
        <v>2008 VIII</v>
      </c>
      <c r="FW1" t="str">
        <f t="shared" si="2"/>
        <v>2008 IX</v>
      </c>
      <c r="FX1" t="str">
        <f t="shared" si="2"/>
        <v>2008 X</v>
      </c>
      <c r="FY1" t="str">
        <f t="shared" si="2"/>
        <v>2008 XI</v>
      </c>
      <c r="FZ1" t="str">
        <f t="shared" si="2"/>
        <v>2008 XII</v>
      </c>
      <c r="GA1" t="str">
        <f t="shared" si="2"/>
        <v>2009 I</v>
      </c>
      <c r="GB1" t="str">
        <f t="shared" si="2"/>
        <v>2009 II</v>
      </c>
      <c r="GC1" t="str">
        <f t="shared" si="2"/>
        <v>2009 III</v>
      </c>
      <c r="GD1" t="str">
        <f t="shared" si="2"/>
        <v>2009 IV</v>
      </c>
      <c r="GE1" t="str">
        <f t="shared" si="2"/>
        <v>2009 V</v>
      </c>
      <c r="GF1" t="str">
        <f t="shared" si="2"/>
        <v>2009 VI</v>
      </c>
      <c r="GG1" t="str">
        <f t="shared" si="2"/>
        <v>2009 VII</v>
      </c>
      <c r="GH1" t="str">
        <f t="shared" si="2"/>
        <v>2009 VIII</v>
      </c>
      <c r="GI1" t="str">
        <f t="shared" si="2"/>
        <v>2009 IX</v>
      </c>
      <c r="GJ1" t="str">
        <f t="shared" si="2"/>
        <v>2009 X</v>
      </c>
      <c r="GK1" t="str">
        <f t="shared" si="2"/>
        <v>2009 XI</v>
      </c>
      <c r="GL1" t="str">
        <f t="shared" si="2"/>
        <v>2009 XII</v>
      </c>
      <c r="GM1" t="str">
        <f t="shared" ref="GM1:IX1" si="3">CONCATENATE(GM2," ",GM3)</f>
        <v>2010 I</v>
      </c>
      <c r="GN1" t="str">
        <f t="shared" si="3"/>
        <v>2010 II</v>
      </c>
      <c r="GO1" t="str">
        <f t="shared" si="3"/>
        <v>2010 III</v>
      </c>
      <c r="GP1" t="str">
        <f t="shared" si="3"/>
        <v>2010 IV</v>
      </c>
      <c r="GQ1" t="str">
        <f t="shared" si="3"/>
        <v>2010 V</v>
      </c>
      <c r="GR1" t="str">
        <f t="shared" si="3"/>
        <v>2010 VI</v>
      </c>
      <c r="GS1" t="str">
        <f t="shared" si="3"/>
        <v>2010 VII</v>
      </c>
      <c r="GT1" t="str">
        <f t="shared" si="3"/>
        <v>2010 VIII</v>
      </c>
      <c r="GU1" t="str">
        <f t="shared" si="3"/>
        <v>2010 IX</v>
      </c>
      <c r="GV1" t="str">
        <f t="shared" si="3"/>
        <v>2010 X</v>
      </c>
      <c r="GW1" t="str">
        <f t="shared" si="3"/>
        <v>2010 XI</v>
      </c>
      <c r="GX1" t="str">
        <f t="shared" si="3"/>
        <v>2010 XII</v>
      </c>
      <c r="GY1" t="str">
        <f t="shared" si="3"/>
        <v>2011 I</v>
      </c>
      <c r="GZ1" t="str">
        <f t="shared" si="3"/>
        <v>2011 II</v>
      </c>
      <c r="HA1" t="str">
        <f t="shared" si="3"/>
        <v>2011 III</v>
      </c>
      <c r="HB1" t="str">
        <f t="shared" si="3"/>
        <v>2011 IV</v>
      </c>
      <c r="HC1" t="str">
        <f t="shared" si="3"/>
        <v>2011 V</v>
      </c>
      <c r="HD1" t="str">
        <f t="shared" si="3"/>
        <v>2011 VI</v>
      </c>
      <c r="HE1" t="str">
        <f t="shared" si="3"/>
        <v>2011 VII</v>
      </c>
      <c r="HF1" t="str">
        <f t="shared" si="3"/>
        <v>2011 VIII</v>
      </c>
      <c r="HG1" t="str">
        <f t="shared" si="3"/>
        <v>2011 IX</v>
      </c>
      <c r="HH1" t="str">
        <f t="shared" si="3"/>
        <v>2011 X</v>
      </c>
      <c r="HI1" t="str">
        <f t="shared" si="3"/>
        <v>2011 XI</v>
      </c>
      <c r="HJ1" t="str">
        <f t="shared" si="3"/>
        <v>2011 XII</v>
      </c>
      <c r="HK1" t="str">
        <f t="shared" si="3"/>
        <v>2012 I</v>
      </c>
      <c r="HL1" t="str">
        <f t="shared" si="3"/>
        <v>2012 II</v>
      </c>
      <c r="HM1" t="str">
        <f t="shared" si="3"/>
        <v>2012 III</v>
      </c>
      <c r="HN1" t="str">
        <f t="shared" si="3"/>
        <v>2012 IV</v>
      </c>
      <c r="HO1" t="str">
        <f t="shared" si="3"/>
        <v>2012 V</v>
      </c>
      <c r="HP1" t="str">
        <f t="shared" si="3"/>
        <v>2012 VI</v>
      </c>
      <c r="HQ1" t="str">
        <f t="shared" si="3"/>
        <v>2012 VII</v>
      </c>
      <c r="HR1" t="str">
        <f t="shared" si="3"/>
        <v>2012 VIII</v>
      </c>
      <c r="HS1" t="str">
        <f t="shared" si="3"/>
        <v>2012 IX</v>
      </c>
      <c r="HT1" t="str">
        <f t="shared" si="3"/>
        <v>2012 X</v>
      </c>
      <c r="HU1" t="str">
        <f t="shared" si="3"/>
        <v>2012 XI</v>
      </c>
      <c r="HV1" t="str">
        <f t="shared" si="3"/>
        <v>2012 XII</v>
      </c>
      <c r="HW1" t="str">
        <f t="shared" si="3"/>
        <v>2013 I</v>
      </c>
      <c r="HX1" t="str">
        <f t="shared" si="3"/>
        <v>2013 II</v>
      </c>
      <c r="HY1" t="str">
        <f t="shared" si="3"/>
        <v>2013 III</v>
      </c>
      <c r="HZ1" t="str">
        <f t="shared" si="3"/>
        <v>2013 IV</v>
      </c>
      <c r="IA1" t="str">
        <f t="shared" si="3"/>
        <v>2013 V</v>
      </c>
      <c r="IB1" t="str">
        <f t="shared" si="3"/>
        <v>2013 VI</v>
      </c>
      <c r="IC1" t="str">
        <f t="shared" si="3"/>
        <v>2013 VII</v>
      </c>
      <c r="ID1" t="str">
        <f t="shared" si="3"/>
        <v>2013 VIII</v>
      </c>
      <c r="IE1" t="str">
        <f t="shared" si="3"/>
        <v>2013 IX</v>
      </c>
      <c r="IF1" t="str">
        <f t="shared" si="3"/>
        <v>2013 X</v>
      </c>
      <c r="IG1" t="str">
        <f t="shared" si="3"/>
        <v>2013 XI</v>
      </c>
      <c r="IH1" t="str">
        <f t="shared" si="3"/>
        <v>2013 XII</v>
      </c>
      <c r="II1" t="str">
        <f t="shared" si="3"/>
        <v>2014 I</v>
      </c>
      <c r="IJ1" t="str">
        <f t="shared" si="3"/>
        <v>2014 II</v>
      </c>
      <c r="IK1" t="str">
        <f t="shared" si="3"/>
        <v>2014 III</v>
      </c>
      <c r="IL1" t="str">
        <f t="shared" si="3"/>
        <v>2014 IV</v>
      </c>
      <c r="IM1" t="str">
        <f t="shared" si="3"/>
        <v>2014 V</v>
      </c>
      <c r="IN1" t="str">
        <f t="shared" si="3"/>
        <v>2014 VI</v>
      </c>
      <c r="IO1" t="str">
        <f t="shared" si="3"/>
        <v>2014 VII</v>
      </c>
      <c r="IP1" t="str">
        <f t="shared" si="3"/>
        <v>2014 VIII</v>
      </c>
      <c r="IQ1" t="str">
        <f t="shared" si="3"/>
        <v>2014 IX</v>
      </c>
      <c r="IR1" t="str">
        <f t="shared" si="3"/>
        <v>2014 X</v>
      </c>
      <c r="IS1" t="str">
        <f t="shared" si="3"/>
        <v>2014 XI</v>
      </c>
      <c r="IT1" t="str">
        <f t="shared" si="3"/>
        <v>2014 XII</v>
      </c>
      <c r="IU1" t="str">
        <f t="shared" si="3"/>
        <v>2015 I</v>
      </c>
      <c r="IV1" t="str">
        <f t="shared" si="3"/>
        <v>2015 II</v>
      </c>
      <c r="IW1" t="str">
        <f t="shared" si="3"/>
        <v>2015 III</v>
      </c>
      <c r="IX1" t="str">
        <f t="shared" si="3"/>
        <v>2015 IV</v>
      </c>
      <c r="IY1" t="str">
        <f t="shared" ref="IY1:KP1" si="4">CONCATENATE(IY2," ",IY3)</f>
        <v>2015 V</v>
      </c>
      <c r="IZ1" t="str">
        <f t="shared" si="4"/>
        <v>2015 VI</v>
      </c>
      <c r="JA1" t="str">
        <f t="shared" si="4"/>
        <v>2015 VII</v>
      </c>
      <c r="JB1" t="str">
        <f t="shared" si="4"/>
        <v>2015 VIII</v>
      </c>
      <c r="JC1" t="str">
        <f t="shared" si="4"/>
        <v>2015 IX</v>
      </c>
      <c r="JD1" t="str">
        <f t="shared" si="4"/>
        <v>2015 X</v>
      </c>
      <c r="JE1" t="str">
        <f t="shared" si="4"/>
        <v>2015 XI</v>
      </c>
      <c r="JF1" t="str">
        <f t="shared" si="4"/>
        <v>2015 XII</v>
      </c>
      <c r="JG1" t="str">
        <f t="shared" si="4"/>
        <v>2016 I</v>
      </c>
      <c r="JH1" t="str">
        <f t="shared" si="4"/>
        <v>2016 II</v>
      </c>
      <c r="JI1" t="str">
        <f t="shared" si="4"/>
        <v>2016 III</v>
      </c>
      <c r="JJ1" t="str">
        <f t="shared" si="4"/>
        <v>2016 IV</v>
      </c>
      <c r="JK1" t="str">
        <f t="shared" si="4"/>
        <v>2016 V</v>
      </c>
      <c r="JL1" t="str">
        <f t="shared" si="4"/>
        <v>2016 VI</v>
      </c>
      <c r="JM1" t="str">
        <f t="shared" si="4"/>
        <v>2016 VII</v>
      </c>
      <c r="JN1" t="str">
        <f t="shared" si="4"/>
        <v>2016 VIII</v>
      </c>
      <c r="JO1" t="str">
        <f t="shared" si="4"/>
        <v>2016 IX</v>
      </c>
      <c r="JP1" t="str">
        <f t="shared" si="4"/>
        <v>2016 X</v>
      </c>
      <c r="JQ1" t="str">
        <f t="shared" si="4"/>
        <v>2016 XI</v>
      </c>
      <c r="JR1" t="str">
        <f t="shared" si="4"/>
        <v>2016 XII</v>
      </c>
      <c r="JS1" t="str">
        <f t="shared" si="4"/>
        <v>2017 I</v>
      </c>
      <c r="JT1" t="str">
        <f t="shared" si="4"/>
        <v>2017 II</v>
      </c>
      <c r="JU1" t="str">
        <f t="shared" si="4"/>
        <v>2017 III</v>
      </c>
      <c r="JV1" t="str">
        <f t="shared" si="4"/>
        <v>2017 IV</v>
      </c>
      <c r="JW1" t="str">
        <f t="shared" si="4"/>
        <v>2017 V</v>
      </c>
      <c r="JX1" t="str">
        <f t="shared" si="4"/>
        <v>2017 VI</v>
      </c>
      <c r="JY1" t="str">
        <f t="shared" si="4"/>
        <v>2017 VII</v>
      </c>
      <c r="JZ1" t="str">
        <f t="shared" si="4"/>
        <v>2017 VIII</v>
      </c>
      <c r="KA1" t="str">
        <f t="shared" si="4"/>
        <v>2017 IX</v>
      </c>
      <c r="KB1" t="str">
        <f t="shared" si="4"/>
        <v>2017 X</v>
      </c>
      <c r="KC1" t="str">
        <f t="shared" si="4"/>
        <v>2017 XI</v>
      </c>
      <c r="KD1" t="str">
        <f t="shared" si="4"/>
        <v>2017 XII</v>
      </c>
      <c r="KE1" t="str">
        <f t="shared" si="4"/>
        <v>2018 I</v>
      </c>
      <c r="KF1" t="str">
        <f t="shared" si="4"/>
        <v>2018 II</v>
      </c>
      <c r="KG1" t="str">
        <f t="shared" si="4"/>
        <v>2018 III</v>
      </c>
      <c r="KH1" t="str">
        <f t="shared" si="4"/>
        <v>2018 IV</v>
      </c>
      <c r="KI1" t="str">
        <f t="shared" si="4"/>
        <v>2018 V</v>
      </c>
      <c r="KJ1" t="str">
        <f t="shared" si="4"/>
        <v>2018 VI</v>
      </c>
      <c r="KK1" t="str">
        <f t="shared" si="4"/>
        <v>2018 VII</v>
      </c>
      <c r="KL1" t="str">
        <f t="shared" si="4"/>
        <v>2018 VIII</v>
      </c>
      <c r="KM1" t="str">
        <f t="shared" si="4"/>
        <v>2018 IX</v>
      </c>
      <c r="KN1" t="str">
        <f t="shared" si="4"/>
        <v>2018 X</v>
      </c>
      <c r="KO1" t="str">
        <f t="shared" si="4"/>
        <v>2018 XI</v>
      </c>
      <c r="KP1" t="str">
        <f t="shared" si="4"/>
        <v>2018 XII</v>
      </c>
    </row>
    <row r="2" spans="2:302" x14ac:dyDescent="0.25">
      <c r="B2" s="3">
        <v>1993</v>
      </c>
      <c r="C2">
        <v>1994</v>
      </c>
      <c r="D2" s="4">
        <v>1994</v>
      </c>
      <c r="E2">
        <v>1994</v>
      </c>
      <c r="F2" s="5">
        <v>1994</v>
      </c>
      <c r="G2">
        <v>1994</v>
      </c>
      <c r="H2" s="6">
        <v>1994</v>
      </c>
      <c r="I2">
        <v>1994</v>
      </c>
      <c r="J2">
        <v>1994</v>
      </c>
      <c r="K2" s="7">
        <v>1994</v>
      </c>
      <c r="L2">
        <v>1994</v>
      </c>
      <c r="M2" s="8">
        <v>1994</v>
      </c>
      <c r="N2">
        <v>1994</v>
      </c>
      <c r="O2" s="9">
        <v>1995</v>
      </c>
      <c r="P2">
        <v>1995</v>
      </c>
      <c r="Q2" s="10">
        <v>1995</v>
      </c>
      <c r="R2">
        <v>1995</v>
      </c>
      <c r="S2" s="11">
        <v>1995</v>
      </c>
      <c r="T2">
        <v>1995</v>
      </c>
      <c r="U2" s="12">
        <v>1995</v>
      </c>
      <c r="V2">
        <v>1995</v>
      </c>
      <c r="W2" s="13">
        <v>1995</v>
      </c>
      <c r="X2">
        <v>1995</v>
      </c>
      <c r="Y2" s="14">
        <v>1995</v>
      </c>
      <c r="Z2">
        <v>1995</v>
      </c>
      <c r="AA2" s="16">
        <v>1996</v>
      </c>
      <c r="AB2">
        <v>1996</v>
      </c>
      <c r="AC2" s="17">
        <v>1996</v>
      </c>
      <c r="AD2">
        <v>1996</v>
      </c>
      <c r="AE2" s="18">
        <v>1996</v>
      </c>
      <c r="AF2">
        <v>1996</v>
      </c>
      <c r="AG2" s="20">
        <v>1996</v>
      </c>
      <c r="AH2">
        <v>1996</v>
      </c>
      <c r="AI2" s="19">
        <v>1996</v>
      </c>
      <c r="AJ2">
        <v>1996</v>
      </c>
      <c r="AK2" s="19">
        <v>1996</v>
      </c>
      <c r="AL2">
        <v>1996</v>
      </c>
      <c r="AM2" s="20">
        <v>1997</v>
      </c>
      <c r="AN2">
        <v>1997</v>
      </c>
      <c r="AO2">
        <v>1997</v>
      </c>
      <c r="AP2" s="20">
        <v>1997</v>
      </c>
      <c r="AQ2">
        <v>1997</v>
      </c>
      <c r="AR2" s="20">
        <v>1997</v>
      </c>
      <c r="AS2">
        <v>1997</v>
      </c>
      <c r="AT2" s="19">
        <v>1997</v>
      </c>
      <c r="AU2">
        <v>1997</v>
      </c>
      <c r="AV2">
        <v>1997</v>
      </c>
      <c r="AW2">
        <v>1997</v>
      </c>
      <c r="AX2" s="23">
        <v>1997</v>
      </c>
      <c r="AY2">
        <v>1998</v>
      </c>
      <c r="AZ2" s="24">
        <v>1998</v>
      </c>
      <c r="BA2">
        <v>1998</v>
      </c>
      <c r="BB2">
        <v>1998</v>
      </c>
      <c r="BC2">
        <v>1998</v>
      </c>
      <c r="BD2" s="26">
        <v>1998</v>
      </c>
      <c r="BE2">
        <v>1998</v>
      </c>
      <c r="BF2">
        <v>1998</v>
      </c>
      <c r="BG2">
        <v>1998</v>
      </c>
      <c r="BH2">
        <v>1998</v>
      </c>
      <c r="BI2" s="28">
        <v>1998</v>
      </c>
      <c r="BJ2" s="30">
        <v>1998</v>
      </c>
      <c r="BK2">
        <v>1999</v>
      </c>
      <c r="BL2">
        <v>1999</v>
      </c>
      <c r="BM2">
        <v>1999</v>
      </c>
      <c r="BN2">
        <v>1999</v>
      </c>
      <c r="BO2" s="32">
        <v>1999</v>
      </c>
      <c r="BP2">
        <v>1999</v>
      </c>
      <c r="BQ2">
        <v>1999</v>
      </c>
      <c r="BR2">
        <v>1999</v>
      </c>
      <c r="BS2">
        <v>1999</v>
      </c>
      <c r="BT2">
        <v>1999</v>
      </c>
      <c r="BU2" s="32">
        <v>1999</v>
      </c>
      <c r="BV2">
        <v>1999</v>
      </c>
      <c r="BW2" s="32">
        <v>2000</v>
      </c>
      <c r="BX2">
        <v>2000</v>
      </c>
      <c r="BY2">
        <v>2000</v>
      </c>
      <c r="BZ2">
        <v>2000</v>
      </c>
      <c r="CA2">
        <v>2000</v>
      </c>
      <c r="CB2" s="34">
        <v>2000</v>
      </c>
      <c r="CC2">
        <v>2000</v>
      </c>
      <c r="CD2">
        <v>2000</v>
      </c>
      <c r="CE2">
        <v>2000</v>
      </c>
      <c r="CF2">
        <v>2000</v>
      </c>
      <c r="CG2">
        <v>2000</v>
      </c>
      <c r="CH2">
        <v>2000</v>
      </c>
      <c r="CI2" s="34">
        <v>2001</v>
      </c>
      <c r="CJ2">
        <v>2001</v>
      </c>
      <c r="CK2">
        <v>2001</v>
      </c>
      <c r="CL2">
        <v>2001</v>
      </c>
      <c r="CM2">
        <v>2001</v>
      </c>
      <c r="CN2">
        <v>2001</v>
      </c>
      <c r="CO2">
        <v>2001</v>
      </c>
      <c r="CP2">
        <v>2001</v>
      </c>
      <c r="CQ2">
        <v>2001</v>
      </c>
      <c r="CR2">
        <v>2001</v>
      </c>
      <c r="CS2">
        <v>2001</v>
      </c>
      <c r="CT2" s="34">
        <v>2001</v>
      </c>
      <c r="CU2">
        <v>2002</v>
      </c>
      <c r="CV2">
        <v>2002</v>
      </c>
      <c r="CW2">
        <v>2002</v>
      </c>
      <c r="CX2" s="18">
        <v>2002</v>
      </c>
      <c r="CY2">
        <v>2002</v>
      </c>
      <c r="CZ2" s="18">
        <v>2002</v>
      </c>
      <c r="DA2">
        <v>2002</v>
      </c>
      <c r="DB2">
        <v>2002</v>
      </c>
      <c r="DC2">
        <v>2002</v>
      </c>
      <c r="DD2">
        <v>2002</v>
      </c>
      <c r="DE2">
        <v>2002</v>
      </c>
      <c r="DF2" s="18">
        <v>2002</v>
      </c>
      <c r="DG2">
        <v>2003</v>
      </c>
      <c r="DH2">
        <v>2003</v>
      </c>
      <c r="DI2">
        <v>2003</v>
      </c>
      <c r="DJ2">
        <v>2003</v>
      </c>
      <c r="DK2">
        <v>2003</v>
      </c>
      <c r="DL2">
        <v>2003</v>
      </c>
      <c r="DM2">
        <v>2003</v>
      </c>
      <c r="DN2">
        <v>2003</v>
      </c>
      <c r="DO2">
        <v>2003</v>
      </c>
      <c r="DP2" s="18">
        <v>2003</v>
      </c>
      <c r="DQ2">
        <v>2003</v>
      </c>
      <c r="DR2">
        <v>2003</v>
      </c>
      <c r="DS2">
        <v>2004</v>
      </c>
      <c r="DT2" s="19">
        <v>2004</v>
      </c>
      <c r="DU2">
        <v>2004</v>
      </c>
      <c r="DV2">
        <v>2004</v>
      </c>
      <c r="DW2">
        <v>2004</v>
      </c>
      <c r="DX2" s="19">
        <v>2004</v>
      </c>
      <c r="DY2">
        <v>2004</v>
      </c>
      <c r="DZ2">
        <v>2004</v>
      </c>
      <c r="EA2">
        <v>2004</v>
      </c>
      <c r="EB2" s="19">
        <v>2004</v>
      </c>
      <c r="EC2">
        <v>2004</v>
      </c>
      <c r="ED2">
        <v>2004</v>
      </c>
      <c r="EE2">
        <v>2005</v>
      </c>
      <c r="EF2" s="19">
        <v>2005</v>
      </c>
      <c r="EG2">
        <v>2005</v>
      </c>
      <c r="EH2">
        <v>2005</v>
      </c>
      <c r="EI2">
        <v>2005</v>
      </c>
      <c r="EJ2" s="39">
        <v>2005</v>
      </c>
      <c r="EK2">
        <v>2005</v>
      </c>
      <c r="EL2">
        <v>2005</v>
      </c>
      <c r="EM2">
        <v>2005</v>
      </c>
      <c r="EN2" s="39">
        <v>2005</v>
      </c>
      <c r="EO2">
        <v>2005</v>
      </c>
      <c r="EP2">
        <v>2005</v>
      </c>
      <c r="EQ2">
        <v>2006</v>
      </c>
      <c r="ER2" s="39">
        <v>2006</v>
      </c>
      <c r="ES2">
        <v>2006</v>
      </c>
      <c r="ET2">
        <v>2006</v>
      </c>
      <c r="EU2">
        <v>2006</v>
      </c>
      <c r="EV2" s="41">
        <v>2006</v>
      </c>
      <c r="EW2">
        <v>2006</v>
      </c>
      <c r="EX2">
        <v>2006</v>
      </c>
      <c r="EY2">
        <v>2006</v>
      </c>
      <c r="EZ2" s="41">
        <v>2006</v>
      </c>
      <c r="FA2">
        <v>2006</v>
      </c>
      <c r="FB2">
        <v>2006</v>
      </c>
      <c r="FC2" s="41">
        <v>2007</v>
      </c>
      <c r="FD2">
        <v>2007</v>
      </c>
      <c r="FE2">
        <v>2007</v>
      </c>
      <c r="FF2">
        <v>2007</v>
      </c>
      <c r="FG2" s="41">
        <v>2007</v>
      </c>
      <c r="FH2">
        <v>2007</v>
      </c>
      <c r="FI2">
        <v>2007</v>
      </c>
      <c r="FJ2">
        <v>2007</v>
      </c>
      <c r="FK2" s="41">
        <v>2007</v>
      </c>
      <c r="FL2">
        <v>2007</v>
      </c>
      <c r="FM2">
        <v>2007</v>
      </c>
      <c r="FN2">
        <v>2007</v>
      </c>
      <c r="FO2" s="41">
        <v>2008</v>
      </c>
      <c r="FP2">
        <v>2008</v>
      </c>
      <c r="FQ2">
        <v>2008</v>
      </c>
      <c r="FR2">
        <v>2008</v>
      </c>
      <c r="FS2" s="42">
        <v>2008</v>
      </c>
      <c r="FT2">
        <v>2008</v>
      </c>
      <c r="FU2">
        <v>2008</v>
      </c>
      <c r="FV2">
        <v>2008</v>
      </c>
      <c r="FW2" s="42">
        <v>2008</v>
      </c>
      <c r="FX2">
        <v>2008</v>
      </c>
      <c r="FY2">
        <v>2008</v>
      </c>
      <c r="FZ2">
        <v>2008</v>
      </c>
      <c r="GA2">
        <v>2009</v>
      </c>
      <c r="GB2">
        <v>2009</v>
      </c>
      <c r="GC2" s="42">
        <v>2009</v>
      </c>
      <c r="GD2">
        <v>2009</v>
      </c>
      <c r="GE2">
        <v>2009</v>
      </c>
      <c r="GF2">
        <v>2009</v>
      </c>
      <c r="GG2">
        <v>2009</v>
      </c>
      <c r="GH2">
        <v>2009</v>
      </c>
      <c r="GI2" s="42">
        <v>2009</v>
      </c>
      <c r="GJ2">
        <v>2009</v>
      </c>
      <c r="GK2">
        <v>2009</v>
      </c>
      <c r="GL2">
        <v>2009</v>
      </c>
      <c r="GM2">
        <v>2010</v>
      </c>
      <c r="GN2">
        <v>2010</v>
      </c>
      <c r="GO2" s="42">
        <v>2010</v>
      </c>
      <c r="GP2">
        <v>2010</v>
      </c>
      <c r="GQ2">
        <v>2010</v>
      </c>
      <c r="GR2">
        <v>2010</v>
      </c>
      <c r="GS2">
        <v>2010</v>
      </c>
      <c r="GT2">
        <v>2010</v>
      </c>
      <c r="GU2" s="44">
        <v>2010</v>
      </c>
      <c r="GV2">
        <v>2010</v>
      </c>
      <c r="GW2">
        <v>2010</v>
      </c>
      <c r="GX2">
        <v>2010</v>
      </c>
      <c r="GY2">
        <v>2011</v>
      </c>
      <c r="GZ2">
        <v>2011</v>
      </c>
      <c r="HA2" s="44">
        <v>2011</v>
      </c>
      <c r="HB2">
        <v>2011</v>
      </c>
      <c r="HC2">
        <v>2011</v>
      </c>
      <c r="HD2">
        <v>2011</v>
      </c>
      <c r="HE2">
        <v>2011</v>
      </c>
      <c r="HF2">
        <v>2011</v>
      </c>
      <c r="HG2" s="44">
        <v>2011</v>
      </c>
      <c r="HH2">
        <v>2011</v>
      </c>
      <c r="HI2">
        <v>2011</v>
      </c>
      <c r="HJ2">
        <v>2011</v>
      </c>
      <c r="HK2">
        <v>2012</v>
      </c>
      <c r="HL2">
        <v>2012</v>
      </c>
      <c r="HM2" s="44">
        <v>2012</v>
      </c>
      <c r="HN2">
        <v>2012</v>
      </c>
      <c r="HO2">
        <v>2012</v>
      </c>
      <c r="HP2">
        <v>2012</v>
      </c>
      <c r="HQ2">
        <v>2012</v>
      </c>
      <c r="HR2">
        <v>2012</v>
      </c>
      <c r="HS2" s="44">
        <v>2012</v>
      </c>
      <c r="HT2" s="44">
        <v>2012</v>
      </c>
      <c r="HU2" s="44">
        <v>2012</v>
      </c>
      <c r="HV2" s="44">
        <v>2012</v>
      </c>
      <c r="HW2">
        <v>2013</v>
      </c>
      <c r="HX2" s="44">
        <v>2013</v>
      </c>
      <c r="HY2" s="46">
        <v>2013</v>
      </c>
      <c r="HZ2">
        <v>2013</v>
      </c>
      <c r="IA2">
        <v>2013</v>
      </c>
      <c r="IB2">
        <v>2013</v>
      </c>
      <c r="IC2">
        <v>2013</v>
      </c>
      <c r="ID2">
        <v>2013</v>
      </c>
      <c r="IE2" s="46">
        <v>2013</v>
      </c>
      <c r="IF2">
        <v>2013</v>
      </c>
      <c r="IG2">
        <v>2013</v>
      </c>
      <c r="IH2">
        <v>2013</v>
      </c>
      <c r="II2">
        <v>2014</v>
      </c>
      <c r="IJ2">
        <v>2014</v>
      </c>
      <c r="IK2" s="46">
        <v>2014</v>
      </c>
      <c r="IL2">
        <v>2014</v>
      </c>
      <c r="IM2">
        <v>2014</v>
      </c>
      <c r="IN2">
        <v>2014</v>
      </c>
      <c r="IO2" s="46">
        <v>2014</v>
      </c>
      <c r="IP2">
        <v>2014</v>
      </c>
      <c r="IQ2" s="46">
        <v>2014</v>
      </c>
      <c r="IR2">
        <v>2014</v>
      </c>
      <c r="IS2">
        <v>2014</v>
      </c>
      <c r="IT2">
        <v>2014</v>
      </c>
      <c r="IU2">
        <v>2015</v>
      </c>
      <c r="IV2">
        <v>2015</v>
      </c>
      <c r="IW2" s="46">
        <v>2015</v>
      </c>
      <c r="IX2">
        <v>2015</v>
      </c>
      <c r="IY2">
        <v>2015</v>
      </c>
      <c r="IZ2">
        <v>2015</v>
      </c>
      <c r="JA2">
        <v>2015</v>
      </c>
      <c r="JB2">
        <v>2015</v>
      </c>
      <c r="JC2" s="46">
        <v>2015</v>
      </c>
      <c r="JD2">
        <v>2015</v>
      </c>
      <c r="JE2">
        <v>2015</v>
      </c>
      <c r="JF2">
        <v>2015</v>
      </c>
      <c r="JG2">
        <v>2016</v>
      </c>
      <c r="JH2">
        <v>2016</v>
      </c>
      <c r="JI2" s="46">
        <v>2016</v>
      </c>
      <c r="JJ2">
        <v>2016</v>
      </c>
      <c r="JK2">
        <v>2016</v>
      </c>
      <c r="JL2">
        <v>2016</v>
      </c>
      <c r="JM2">
        <v>2016</v>
      </c>
      <c r="JN2">
        <v>2016</v>
      </c>
      <c r="JO2">
        <v>2016</v>
      </c>
      <c r="JP2">
        <v>2016</v>
      </c>
      <c r="JQ2">
        <v>2016</v>
      </c>
      <c r="JR2">
        <v>2016</v>
      </c>
      <c r="JS2">
        <v>2017</v>
      </c>
      <c r="JT2">
        <v>2017</v>
      </c>
      <c r="JU2">
        <v>2017</v>
      </c>
      <c r="JV2">
        <v>2017</v>
      </c>
      <c r="JW2">
        <v>2017</v>
      </c>
      <c r="JX2">
        <v>2017</v>
      </c>
      <c r="JY2">
        <v>2017</v>
      </c>
      <c r="JZ2">
        <v>2017</v>
      </c>
      <c r="KA2">
        <v>2017</v>
      </c>
      <c r="KB2">
        <v>2017</v>
      </c>
      <c r="KC2">
        <v>2017</v>
      </c>
      <c r="KD2">
        <v>2017</v>
      </c>
      <c r="KE2">
        <v>2018</v>
      </c>
      <c r="KF2">
        <v>2018</v>
      </c>
      <c r="KG2">
        <v>2018</v>
      </c>
      <c r="KH2">
        <v>2018</v>
      </c>
      <c r="KI2">
        <v>2018</v>
      </c>
      <c r="KJ2">
        <v>2018</v>
      </c>
      <c r="KK2">
        <v>2018</v>
      </c>
      <c r="KL2">
        <v>2018</v>
      </c>
      <c r="KM2">
        <v>2018</v>
      </c>
      <c r="KN2">
        <v>2018</v>
      </c>
      <c r="KO2">
        <v>2018</v>
      </c>
      <c r="KP2">
        <v>2018</v>
      </c>
    </row>
    <row r="3" spans="2:302" x14ac:dyDescent="0.25">
      <c r="B3" s="3" t="s">
        <v>1</v>
      </c>
      <c r="C3" t="s">
        <v>0</v>
      </c>
      <c r="D3" s="4" t="s">
        <v>5</v>
      </c>
      <c r="E3" t="s">
        <v>9</v>
      </c>
      <c r="F3" s="5" t="s">
        <v>2</v>
      </c>
      <c r="G3" t="s">
        <v>10</v>
      </c>
      <c r="H3" s="6" t="s">
        <v>3</v>
      </c>
      <c r="I3" t="s">
        <v>11</v>
      </c>
      <c r="J3" t="s">
        <v>12</v>
      </c>
      <c r="K3" s="7" t="s">
        <v>13</v>
      </c>
      <c r="L3" t="s">
        <v>4</v>
      </c>
      <c r="M3" s="8" t="s">
        <v>14</v>
      </c>
      <c r="N3" t="s">
        <v>1</v>
      </c>
      <c r="O3" s="9" t="s">
        <v>0</v>
      </c>
      <c r="P3" t="s">
        <v>5</v>
      </c>
      <c r="Q3" s="10" t="s">
        <v>9</v>
      </c>
      <c r="R3" t="s">
        <v>2</v>
      </c>
      <c r="S3" s="11" t="s">
        <v>10</v>
      </c>
      <c r="T3" t="s">
        <v>3</v>
      </c>
      <c r="U3" s="12" t="s">
        <v>11</v>
      </c>
      <c r="V3" t="s">
        <v>12</v>
      </c>
      <c r="W3" s="13" t="s">
        <v>13</v>
      </c>
      <c r="X3" t="s">
        <v>4</v>
      </c>
      <c r="Y3" s="14" t="s">
        <v>14</v>
      </c>
      <c r="Z3" t="s">
        <v>1</v>
      </c>
      <c r="AA3" s="16" t="s">
        <v>0</v>
      </c>
      <c r="AB3" t="s">
        <v>5</v>
      </c>
      <c r="AC3" s="17" t="s">
        <v>9</v>
      </c>
      <c r="AD3" t="s">
        <v>2</v>
      </c>
      <c r="AE3" s="18" t="s">
        <v>10</v>
      </c>
      <c r="AF3" t="s">
        <v>3</v>
      </c>
      <c r="AG3" s="20" t="s">
        <v>11</v>
      </c>
      <c r="AH3" t="s">
        <v>12</v>
      </c>
      <c r="AI3" s="19" t="s">
        <v>13</v>
      </c>
      <c r="AJ3" t="s">
        <v>4</v>
      </c>
      <c r="AK3" s="19" t="s">
        <v>14</v>
      </c>
      <c r="AL3" t="s">
        <v>1</v>
      </c>
      <c r="AM3" s="20" t="s">
        <v>0</v>
      </c>
      <c r="AN3" t="s">
        <v>5</v>
      </c>
      <c r="AO3" t="s">
        <v>9</v>
      </c>
      <c r="AP3" s="20" t="s">
        <v>2</v>
      </c>
      <c r="AQ3" t="s">
        <v>10</v>
      </c>
      <c r="AR3" s="20" t="s">
        <v>3</v>
      </c>
      <c r="AS3" t="s">
        <v>11</v>
      </c>
      <c r="AT3" s="19" t="s">
        <v>12</v>
      </c>
      <c r="AU3" t="s">
        <v>13</v>
      </c>
      <c r="AV3" t="s">
        <v>4</v>
      </c>
      <c r="AW3" t="s">
        <v>14</v>
      </c>
      <c r="AX3" s="23" t="s">
        <v>1</v>
      </c>
      <c r="AY3" t="s">
        <v>0</v>
      </c>
      <c r="AZ3" s="24" t="s">
        <v>5</v>
      </c>
      <c r="BA3" t="s">
        <v>9</v>
      </c>
      <c r="BB3" t="s">
        <v>2</v>
      </c>
      <c r="BC3" t="s">
        <v>10</v>
      </c>
      <c r="BD3" s="26" t="s">
        <v>3</v>
      </c>
      <c r="BE3" t="s">
        <v>11</v>
      </c>
      <c r="BF3" t="s">
        <v>12</v>
      </c>
      <c r="BG3" t="s">
        <v>13</v>
      </c>
      <c r="BH3" t="s">
        <v>4</v>
      </c>
      <c r="BI3" s="28" t="s">
        <v>14</v>
      </c>
      <c r="BJ3" s="30" t="s">
        <v>1</v>
      </c>
      <c r="BK3" t="s">
        <v>0</v>
      </c>
      <c r="BL3" t="s">
        <v>5</v>
      </c>
      <c r="BM3" t="s">
        <v>9</v>
      </c>
      <c r="BN3" t="s">
        <v>2</v>
      </c>
      <c r="BO3" s="32" t="s">
        <v>10</v>
      </c>
      <c r="BP3" t="s">
        <v>3</v>
      </c>
      <c r="BQ3" t="s">
        <v>11</v>
      </c>
      <c r="BR3" t="s">
        <v>12</v>
      </c>
      <c r="BS3" t="s">
        <v>13</v>
      </c>
      <c r="BT3" t="s">
        <v>4</v>
      </c>
      <c r="BU3" s="32" t="s">
        <v>14</v>
      </c>
      <c r="BV3" t="s">
        <v>1</v>
      </c>
      <c r="BW3" s="32" t="s">
        <v>0</v>
      </c>
      <c r="BX3" t="s">
        <v>5</v>
      </c>
      <c r="BY3" t="s">
        <v>9</v>
      </c>
      <c r="BZ3" t="s">
        <v>2</v>
      </c>
      <c r="CA3" t="s">
        <v>10</v>
      </c>
      <c r="CB3" s="34" t="s">
        <v>3</v>
      </c>
      <c r="CC3" t="s">
        <v>11</v>
      </c>
      <c r="CD3" t="s">
        <v>12</v>
      </c>
      <c r="CE3" t="s">
        <v>13</v>
      </c>
      <c r="CF3" t="s">
        <v>4</v>
      </c>
      <c r="CG3" t="s">
        <v>14</v>
      </c>
      <c r="CH3" t="s">
        <v>1</v>
      </c>
      <c r="CI3" s="34" t="s">
        <v>0</v>
      </c>
      <c r="CJ3" t="s">
        <v>5</v>
      </c>
      <c r="CK3" t="s">
        <v>9</v>
      </c>
      <c r="CL3" t="s">
        <v>2</v>
      </c>
      <c r="CM3" t="s">
        <v>10</v>
      </c>
      <c r="CN3" t="s">
        <v>3</v>
      </c>
      <c r="CO3" t="s">
        <v>11</v>
      </c>
      <c r="CP3" t="s">
        <v>12</v>
      </c>
      <c r="CQ3" t="s">
        <v>13</v>
      </c>
      <c r="CR3" t="s">
        <v>4</v>
      </c>
      <c r="CS3" t="s">
        <v>14</v>
      </c>
      <c r="CT3" s="34" t="s">
        <v>1</v>
      </c>
      <c r="CU3" t="s">
        <v>0</v>
      </c>
      <c r="CV3" t="s">
        <v>5</v>
      </c>
      <c r="CW3" t="s">
        <v>9</v>
      </c>
      <c r="CX3" s="18" t="s">
        <v>2</v>
      </c>
      <c r="CY3" t="s">
        <v>10</v>
      </c>
      <c r="CZ3" s="18" t="s">
        <v>3</v>
      </c>
      <c r="DA3" t="s">
        <v>11</v>
      </c>
      <c r="DB3" t="s">
        <v>12</v>
      </c>
      <c r="DC3" t="s">
        <v>13</v>
      </c>
      <c r="DD3" t="s">
        <v>4</v>
      </c>
      <c r="DE3" t="s">
        <v>14</v>
      </c>
      <c r="DF3" s="18" t="s">
        <v>1</v>
      </c>
      <c r="DG3" t="s">
        <v>0</v>
      </c>
      <c r="DH3" t="s">
        <v>5</v>
      </c>
      <c r="DI3" t="s">
        <v>9</v>
      </c>
      <c r="DJ3" t="s">
        <v>2</v>
      </c>
      <c r="DK3" t="s">
        <v>10</v>
      </c>
      <c r="DL3" t="s">
        <v>3</v>
      </c>
      <c r="DM3" t="s">
        <v>11</v>
      </c>
      <c r="DN3" t="s">
        <v>12</v>
      </c>
      <c r="DO3" t="s">
        <v>13</v>
      </c>
      <c r="DP3" s="18" t="s">
        <v>4</v>
      </c>
      <c r="DQ3" t="s">
        <v>14</v>
      </c>
      <c r="DR3" t="s">
        <v>1</v>
      </c>
      <c r="DS3" t="s">
        <v>0</v>
      </c>
      <c r="DT3" s="19" t="s">
        <v>5</v>
      </c>
      <c r="DU3" t="s">
        <v>9</v>
      </c>
      <c r="DV3" t="s">
        <v>2</v>
      </c>
      <c r="DW3" t="s">
        <v>10</v>
      </c>
      <c r="DX3" s="19" t="s">
        <v>3</v>
      </c>
      <c r="DY3" t="s">
        <v>11</v>
      </c>
      <c r="DZ3" t="s">
        <v>12</v>
      </c>
      <c r="EA3" t="s">
        <v>13</v>
      </c>
      <c r="EB3" s="19" t="s">
        <v>4</v>
      </c>
      <c r="EC3" t="s">
        <v>14</v>
      </c>
      <c r="ED3" t="s">
        <v>1</v>
      </c>
      <c r="EE3" t="s">
        <v>0</v>
      </c>
      <c r="EF3" s="19" t="s">
        <v>5</v>
      </c>
      <c r="EG3" t="s">
        <v>9</v>
      </c>
      <c r="EH3" t="s">
        <v>2</v>
      </c>
      <c r="EI3" t="s">
        <v>10</v>
      </c>
      <c r="EJ3" s="39" t="s">
        <v>3</v>
      </c>
      <c r="EK3" t="s">
        <v>11</v>
      </c>
      <c r="EL3" t="s">
        <v>12</v>
      </c>
      <c r="EM3" t="s">
        <v>13</v>
      </c>
      <c r="EN3" s="39" t="s">
        <v>4</v>
      </c>
      <c r="EO3" t="s">
        <v>14</v>
      </c>
      <c r="EP3" t="s">
        <v>1</v>
      </c>
      <c r="EQ3" t="s">
        <v>0</v>
      </c>
      <c r="ER3" s="39" t="s">
        <v>5</v>
      </c>
      <c r="ES3" t="s">
        <v>9</v>
      </c>
      <c r="ET3" t="s">
        <v>2</v>
      </c>
      <c r="EU3" t="s">
        <v>10</v>
      </c>
      <c r="EV3" s="41" t="s">
        <v>3</v>
      </c>
      <c r="EW3" t="s">
        <v>11</v>
      </c>
      <c r="EX3" t="s">
        <v>12</v>
      </c>
      <c r="EY3" t="s">
        <v>13</v>
      </c>
      <c r="EZ3" s="41" t="s">
        <v>4</v>
      </c>
      <c r="FA3" t="s">
        <v>14</v>
      </c>
      <c r="FB3" t="s">
        <v>1</v>
      </c>
      <c r="FC3" s="41" t="s">
        <v>0</v>
      </c>
      <c r="FD3" t="s">
        <v>5</v>
      </c>
      <c r="FE3" t="s">
        <v>9</v>
      </c>
      <c r="FF3" t="s">
        <v>2</v>
      </c>
      <c r="FG3" s="41" t="s">
        <v>10</v>
      </c>
      <c r="FH3" t="s">
        <v>3</v>
      </c>
      <c r="FI3" t="s">
        <v>11</v>
      </c>
      <c r="FJ3" t="s">
        <v>12</v>
      </c>
      <c r="FK3" s="41" t="s">
        <v>13</v>
      </c>
      <c r="FL3" t="s">
        <v>4</v>
      </c>
      <c r="FM3" t="s">
        <v>14</v>
      </c>
      <c r="FN3" t="s">
        <v>1</v>
      </c>
      <c r="FO3" s="41" t="s">
        <v>0</v>
      </c>
      <c r="FP3" t="s">
        <v>5</v>
      </c>
      <c r="FQ3" t="s">
        <v>9</v>
      </c>
      <c r="FR3" t="s">
        <v>2</v>
      </c>
      <c r="FS3" s="42" t="s">
        <v>10</v>
      </c>
      <c r="FT3" t="s">
        <v>3</v>
      </c>
      <c r="FU3" t="s">
        <v>11</v>
      </c>
      <c r="FV3" t="s">
        <v>12</v>
      </c>
      <c r="FW3" s="42" t="s">
        <v>13</v>
      </c>
      <c r="FX3" t="s">
        <v>4</v>
      </c>
      <c r="FY3" t="s">
        <v>14</v>
      </c>
      <c r="FZ3" t="s">
        <v>1</v>
      </c>
      <c r="GA3" t="s">
        <v>0</v>
      </c>
      <c r="GB3" t="s">
        <v>5</v>
      </c>
      <c r="GC3" s="42" t="s">
        <v>9</v>
      </c>
      <c r="GD3" t="s">
        <v>2</v>
      </c>
      <c r="GE3" t="s">
        <v>10</v>
      </c>
      <c r="GF3" t="s">
        <v>3</v>
      </c>
      <c r="GG3" t="s">
        <v>11</v>
      </c>
      <c r="GH3" t="s">
        <v>12</v>
      </c>
      <c r="GI3" s="42" t="s">
        <v>13</v>
      </c>
      <c r="GJ3" t="s">
        <v>4</v>
      </c>
      <c r="GK3" t="s">
        <v>14</v>
      </c>
      <c r="GL3" t="s">
        <v>1</v>
      </c>
      <c r="GM3" t="s">
        <v>0</v>
      </c>
      <c r="GN3" t="s">
        <v>5</v>
      </c>
      <c r="GO3" s="42" t="s">
        <v>9</v>
      </c>
      <c r="GP3" t="s">
        <v>2</v>
      </c>
      <c r="GQ3" t="s">
        <v>10</v>
      </c>
      <c r="GR3" t="s">
        <v>3</v>
      </c>
      <c r="GS3" t="s">
        <v>11</v>
      </c>
      <c r="GT3" t="s">
        <v>12</v>
      </c>
      <c r="GU3" s="44" t="s">
        <v>13</v>
      </c>
      <c r="GV3" t="s">
        <v>4</v>
      </c>
      <c r="GW3" t="s">
        <v>14</v>
      </c>
      <c r="GX3" t="s">
        <v>1</v>
      </c>
      <c r="GY3" t="s">
        <v>0</v>
      </c>
      <c r="GZ3" t="s">
        <v>5</v>
      </c>
      <c r="HA3" s="44" t="s">
        <v>9</v>
      </c>
      <c r="HB3" t="s">
        <v>2</v>
      </c>
      <c r="HC3" t="s">
        <v>10</v>
      </c>
      <c r="HD3" t="s">
        <v>3</v>
      </c>
      <c r="HE3" t="s">
        <v>11</v>
      </c>
      <c r="HF3" t="s">
        <v>12</v>
      </c>
      <c r="HG3" s="44" t="s">
        <v>13</v>
      </c>
      <c r="HH3" t="s">
        <v>4</v>
      </c>
      <c r="HI3" t="s">
        <v>14</v>
      </c>
      <c r="HJ3" t="s">
        <v>1</v>
      </c>
      <c r="HK3" t="s">
        <v>0</v>
      </c>
      <c r="HL3" t="s">
        <v>5</v>
      </c>
      <c r="HM3" s="44" t="s">
        <v>9</v>
      </c>
      <c r="HN3" t="s">
        <v>2</v>
      </c>
      <c r="HO3" t="s">
        <v>10</v>
      </c>
      <c r="HP3" t="s">
        <v>3</v>
      </c>
      <c r="HQ3" t="s">
        <v>11</v>
      </c>
      <c r="HR3" t="s">
        <v>12</v>
      </c>
      <c r="HS3" s="44" t="s">
        <v>13</v>
      </c>
      <c r="HT3" s="44" t="s">
        <v>4</v>
      </c>
      <c r="HU3" s="44" t="s">
        <v>14</v>
      </c>
      <c r="HV3" s="44" t="s">
        <v>1</v>
      </c>
      <c r="HW3" t="s">
        <v>0</v>
      </c>
      <c r="HX3" s="44" t="s">
        <v>5</v>
      </c>
      <c r="HY3" s="46" t="s">
        <v>9</v>
      </c>
      <c r="HZ3" t="s">
        <v>2</v>
      </c>
      <c r="IA3" t="s">
        <v>10</v>
      </c>
      <c r="IB3" t="s">
        <v>3</v>
      </c>
      <c r="IC3" t="s">
        <v>11</v>
      </c>
      <c r="ID3" t="s">
        <v>12</v>
      </c>
      <c r="IE3" s="46" t="s">
        <v>13</v>
      </c>
      <c r="IF3" t="s">
        <v>4</v>
      </c>
      <c r="IG3" t="s">
        <v>14</v>
      </c>
      <c r="IH3" t="s">
        <v>1</v>
      </c>
      <c r="II3" t="s">
        <v>0</v>
      </c>
      <c r="IJ3" t="s">
        <v>5</v>
      </c>
      <c r="IK3" s="46" t="s">
        <v>9</v>
      </c>
      <c r="IL3" t="s">
        <v>2</v>
      </c>
      <c r="IM3" t="s">
        <v>10</v>
      </c>
      <c r="IN3" t="s">
        <v>3</v>
      </c>
      <c r="IO3" s="46" t="s">
        <v>11</v>
      </c>
      <c r="IP3" t="s">
        <v>12</v>
      </c>
      <c r="IQ3" s="46" t="s">
        <v>13</v>
      </c>
      <c r="IR3" t="s">
        <v>4</v>
      </c>
      <c r="IS3" t="s">
        <v>14</v>
      </c>
      <c r="IT3" t="s">
        <v>1</v>
      </c>
      <c r="IU3" t="s">
        <v>0</v>
      </c>
      <c r="IV3" t="s">
        <v>5</v>
      </c>
      <c r="IW3" s="46" t="s">
        <v>9</v>
      </c>
      <c r="IX3" t="s">
        <v>2</v>
      </c>
      <c r="IY3" t="s">
        <v>10</v>
      </c>
      <c r="IZ3" t="s">
        <v>3</v>
      </c>
      <c r="JA3" t="s">
        <v>11</v>
      </c>
      <c r="JB3" t="s">
        <v>12</v>
      </c>
      <c r="JC3" s="46" t="s">
        <v>13</v>
      </c>
      <c r="JD3" t="s">
        <v>4</v>
      </c>
      <c r="JE3" t="s">
        <v>14</v>
      </c>
      <c r="JF3" t="s">
        <v>1</v>
      </c>
      <c r="JG3" t="s">
        <v>0</v>
      </c>
      <c r="JH3" t="s">
        <v>5</v>
      </c>
      <c r="JI3" s="46" t="s">
        <v>9</v>
      </c>
      <c r="JJ3" t="s">
        <v>2</v>
      </c>
      <c r="JK3" t="s">
        <v>10</v>
      </c>
      <c r="JL3" t="s">
        <v>3</v>
      </c>
      <c r="JM3" t="s">
        <v>11</v>
      </c>
      <c r="JN3" t="s">
        <v>12</v>
      </c>
      <c r="JO3" t="s">
        <v>13</v>
      </c>
      <c r="JP3" t="s">
        <v>4</v>
      </c>
      <c r="JQ3" t="s">
        <v>14</v>
      </c>
      <c r="JR3" t="s">
        <v>1</v>
      </c>
      <c r="JS3" t="s">
        <v>0</v>
      </c>
      <c r="JT3" t="s">
        <v>5</v>
      </c>
      <c r="JU3" t="s">
        <v>9</v>
      </c>
      <c r="JV3" t="s">
        <v>2</v>
      </c>
      <c r="JW3" t="s">
        <v>10</v>
      </c>
      <c r="JX3" t="s">
        <v>3</v>
      </c>
      <c r="JY3" t="s">
        <v>11</v>
      </c>
      <c r="JZ3" t="s">
        <v>12</v>
      </c>
      <c r="KA3" t="s">
        <v>13</v>
      </c>
      <c r="KB3" t="s">
        <v>4</v>
      </c>
      <c r="KC3" t="s">
        <v>14</v>
      </c>
      <c r="KD3" t="s">
        <v>1</v>
      </c>
      <c r="KE3" t="s">
        <v>0</v>
      </c>
      <c r="KF3" t="s">
        <v>5</v>
      </c>
      <c r="KG3" t="s">
        <v>9</v>
      </c>
      <c r="KH3" t="s">
        <v>2</v>
      </c>
      <c r="KI3" t="s">
        <v>10</v>
      </c>
      <c r="KJ3" t="s">
        <v>3</v>
      </c>
      <c r="KK3" t="s">
        <v>11</v>
      </c>
      <c r="KL3" t="s">
        <v>12</v>
      </c>
      <c r="KM3" t="s">
        <v>13</v>
      </c>
      <c r="KN3" t="s">
        <v>4</v>
      </c>
      <c r="KO3" t="s">
        <v>14</v>
      </c>
      <c r="KP3" t="s">
        <v>1</v>
      </c>
    </row>
    <row r="4" spans="2:302" x14ac:dyDescent="0.25">
      <c r="B4" s="1">
        <v>0.45</v>
      </c>
      <c r="C4" s="2"/>
      <c r="D4" s="2">
        <v>0.51</v>
      </c>
      <c r="E4" s="2"/>
      <c r="F4" s="2">
        <v>0.49</v>
      </c>
      <c r="G4" s="2"/>
      <c r="H4" s="2">
        <v>0.45</v>
      </c>
      <c r="I4" s="2"/>
      <c r="J4" s="2"/>
      <c r="K4" s="2">
        <v>0.48</v>
      </c>
      <c r="L4" s="2"/>
      <c r="M4" s="2">
        <v>0.52</v>
      </c>
      <c r="N4" s="2"/>
      <c r="O4" s="2">
        <v>0.51</v>
      </c>
      <c r="P4" s="2"/>
      <c r="Q4" s="2">
        <v>0.45</v>
      </c>
      <c r="R4" s="2"/>
      <c r="S4" s="2">
        <v>0.49</v>
      </c>
      <c r="T4" s="2"/>
      <c r="U4" s="2">
        <v>0.46</v>
      </c>
      <c r="V4" s="2"/>
      <c r="W4" s="2">
        <v>0.4</v>
      </c>
      <c r="X4" s="2"/>
      <c r="Y4" s="2">
        <v>0.53</v>
      </c>
      <c r="AA4" s="2">
        <v>0.54</v>
      </c>
      <c r="AB4" s="2"/>
      <c r="AC4" s="2">
        <v>0.48</v>
      </c>
      <c r="AD4" s="2"/>
      <c r="AE4" s="2">
        <v>0.48</v>
      </c>
      <c r="AF4" s="2"/>
      <c r="AG4" s="2">
        <v>0.51</v>
      </c>
      <c r="AH4" s="2"/>
      <c r="AI4" s="2">
        <v>0.51</v>
      </c>
      <c r="AJ4" s="2"/>
      <c r="AK4" s="2">
        <v>0.48</v>
      </c>
      <c r="AL4" s="2"/>
      <c r="AM4" s="21">
        <v>0.45</v>
      </c>
      <c r="AN4" s="2">
        <v>0.49</v>
      </c>
      <c r="AO4" s="2"/>
      <c r="AP4" s="2">
        <v>0.48</v>
      </c>
      <c r="AQ4" s="2"/>
      <c r="AR4" s="2">
        <v>0.54</v>
      </c>
      <c r="AS4" s="2"/>
      <c r="AT4" s="2">
        <v>0.46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2:302" x14ac:dyDescent="0.25">
      <c r="B5" s="1">
        <v>0.26</v>
      </c>
      <c r="C5" s="2"/>
      <c r="D5" s="2">
        <v>0.26</v>
      </c>
      <c r="E5" s="2"/>
      <c r="F5" s="2">
        <v>0.24</v>
      </c>
      <c r="G5" s="2"/>
      <c r="H5" s="2">
        <v>0.28999999999999998</v>
      </c>
      <c r="I5" s="2"/>
      <c r="J5" s="2"/>
      <c r="K5" s="2">
        <v>0.27</v>
      </c>
      <c r="L5" s="2"/>
      <c r="M5" s="2">
        <v>0.21</v>
      </c>
      <c r="N5" s="2"/>
      <c r="O5" s="2">
        <v>0.25</v>
      </c>
      <c r="P5" s="2"/>
      <c r="Q5" s="2">
        <v>0.31</v>
      </c>
      <c r="R5" s="2"/>
      <c r="S5" s="2">
        <v>0.3</v>
      </c>
      <c r="T5" s="2"/>
      <c r="U5" s="2">
        <v>0.28000000000000003</v>
      </c>
      <c r="V5" s="2"/>
      <c r="W5" s="2">
        <v>0.28000000000000003</v>
      </c>
      <c r="X5" s="2"/>
      <c r="Y5" s="2">
        <v>0.26</v>
      </c>
      <c r="AA5" s="2">
        <v>0.23</v>
      </c>
      <c r="AB5" s="2"/>
      <c r="AC5" s="2">
        <v>0.25</v>
      </c>
      <c r="AD5" s="2"/>
      <c r="AE5" s="2">
        <v>0.27</v>
      </c>
      <c r="AF5" s="2"/>
      <c r="AG5" s="2">
        <v>0.25</v>
      </c>
      <c r="AH5" s="2"/>
      <c r="AI5" s="2">
        <v>0.24</v>
      </c>
      <c r="AJ5" s="2"/>
      <c r="AK5" s="2">
        <v>0.27</v>
      </c>
      <c r="AL5" s="2"/>
      <c r="AM5" s="21">
        <v>0.28000000000000003</v>
      </c>
      <c r="AN5" s="2">
        <v>0.26</v>
      </c>
      <c r="AO5" s="2"/>
      <c r="AP5" s="2">
        <v>0.27</v>
      </c>
      <c r="AQ5" s="2"/>
      <c r="AR5" s="2">
        <v>0.26</v>
      </c>
      <c r="AS5" s="2"/>
      <c r="AT5" s="2">
        <v>0.28999999999999998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2:302" s="2" customFormat="1" x14ac:dyDescent="0.25">
      <c r="AM6" s="21"/>
    </row>
    <row r="7" spans="2:302" s="2" customFormat="1" x14ac:dyDescent="0.25">
      <c r="AE7" s="22">
        <v>0.39</v>
      </c>
      <c r="AK7" s="22">
        <v>0.42</v>
      </c>
      <c r="AO7" s="22">
        <v>0.42</v>
      </c>
      <c r="AX7" s="22">
        <v>0.3</v>
      </c>
      <c r="AZ7" s="25">
        <v>0.32</v>
      </c>
      <c r="BD7" s="27">
        <v>0.35</v>
      </c>
      <c r="BI7" s="29">
        <v>0.32</v>
      </c>
      <c r="BJ7" s="31">
        <v>0.31</v>
      </c>
      <c r="BO7" s="33">
        <v>0.28999999999999998</v>
      </c>
      <c r="BU7" s="33">
        <v>0.24</v>
      </c>
      <c r="BW7" s="33">
        <v>0.28000000000000003</v>
      </c>
      <c r="CB7" s="35">
        <v>0.22</v>
      </c>
      <c r="CI7" s="35">
        <v>0.21</v>
      </c>
      <c r="CT7" s="35">
        <v>0.25</v>
      </c>
      <c r="CX7" s="36">
        <v>0.22</v>
      </c>
      <c r="CZ7" s="36">
        <v>0.24</v>
      </c>
      <c r="DF7" s="36">
        <v>0.23</v>
      </c>
      <c r="DP7" s="36">
        <v>0.21</v>
      </c>
      <c r="DT7" s="37">
        <v>0.18</v>
      </c>
      <c r="DX7" s="37">
        <v>0.17</v>
      </c>
      <c r="EB7" s="37">
        <v>0.21</v>
      </c>
      <c r="EF7" s="37">
        <v>0.2</v>
      </c>
      <c r="EJ7" s="38">
        <v>0.21</v>
      </c>
      <c r="EN7" s="38">
        <v>0.2</v>
      </c>
      <c r="ER7" s="38">
        <v>0.27</v>
      </c>
      <c r="EV7" s="40">
        <v>0.27</v>
      </c>
      <c r="EZ7" s="40">
        <v>0.35</v>
      </c>
      <c r="FC7" s="40">
        <v>0.39</v>
      </c>
      <c r="FG7" s="40">
        <v>0.42</v>
      </c>
      <c r="FK7" s="40">
        <v>0.42</v>
      </c>
      <c r="FO7" s="40">
        <v>0.4</v>
      </c>
      <c r="FS7" s="43">
        <v>0.4</v>
      </c>
      <c r="FW7" s="43">
        <v>0.37</v>
      </c>
      <c r="GC7" s="43">
        <v>0.33</v>
      </c>
      <c r="GI7" s="43">
        <v>0.31</v>
      </c>
      <c r="GO7" s="43">
        <v>0.33</v>
      </c>
      <c r="GU7" s="45">
        <v>0.34</v>
      </c>
      <c r="HA7" s="45">
        <v>0.32</v>
      </c>
      <c r="HG7" s="45">
        <v>0.36</v>
      </c>
      <c r="HM7" s="45">
        <v>0.32</v>
      </c>
      <c r="HS7" s="45">
        <v>0.31</v>
      </c>
      <c r="HT7" s="45">
        <v>0.22</v>
      </c>
      <c r="HU7" s="45">
        <v>0.21</v>
      </c>
      <c r="HV7" s="45">
        <v>0.2</v>
      </c>
      <c r="HX7" s="45">
        <v>0.25</v>
      </c>
      <c r="HY7" s="47">
        <v>0.28000000000000003</v>
      </c>
      <c r="IE7" s="47">
        <v>0.28000000000000003</v>
      </c>
      <c r="IK7" s="47">
        <v>0.33</v>
      </c>
      <c r="IO7" s="47">
        <v>0.28000000000000003</v>
      </c>
      <c r="IQ7" s="47">
        <v>0.28999999999999998</v>
      </c>
      <c r="IW7" s="47">
        <v>0.25</v>
      </c>
      <c r="JC7" s="47">
        <v>0.27</v>
      </c>
      <c r="JI7" s="47">
        <v>0.28999999999999998</v>
      </c>
      <c r="JO7" s="2">
        <v>0.36</v>
      </c>
      <c r="JT7" s="2">
        <v>0.28000000000000003</v>
      </c>
      <c r="JU7" s="2">
        <v>0.28999999999999998</v>
      </c>
      <c r="JX7" s="2">
        <v>0.28999999999999998</v>
      </c>
      <c r="KA7" s="2">
        <v>0.32</v>
      </c>
    </row>
    <row r="8" spans="2:302" s="2" customFormat="1" x14ac:dyDescent="0.25">
      <c r="AE8" s="22">
        <v>0.32</v>
      </c>
      <c r="AK8" s="22">
        <v>0.3</v>
      </c>
      <c r="AO8" s="22">
        <v>0.35</v>
      </c>
      <c r="AX8" s="22">
        <v>0.42</v>
      </c>
      <c r="AZ8" s="25">
        <v>0.48</v>
      </c>
      <c r="BD8" s="27">
        <v>0.42</v>
      </c>
      <c r="BI8" s="29">
        <v>0.47</v>
      </c>
      <c r="BJ8" s="31">
        <v>0.48</v>
      </c>
      <c r="BO8" s="33">
        <v>0.47</v>
      </c>
      <c r="BU8" s="33">
        <v>0.55000000000000004</v>
      </c>
      <c r="BW8" s="33">
        <v>0.52</v>
      </c>
      <c r="CB8" s="35">
        <v>0.59</v>
      </c>
      <c r="CI8" s="35">
        <v>0.64</v>
      </c>
      <c r="CT8" s="35">
        <v>0.56999999999999995</v>
      </c>
      <c r="CX8" s="36">
        <v>0.54</v>
      </c>
      <c r="CZ8" s="36">
        <v>0.55000000000000004</v>
      </c>
      <c r="DF8" s="36">
        <v>0.59</v>
      </c>
      <c r="DP8" s="36">
        <v>0.57999999999999996</v>
      </c>
      <c r="DT8" s="37">
        <v>0.63</v>
      </c>
      <c r="DX8" s="37">
        <v>0.61</v>
      </c>
      <c r="EB8" s="37">
        <v>0.62</v>
      </c>
      <c r="EF8" s="37">
        <v>0.61</v>
      </c>
      <c r="EJ8" s="38">
        <v>0.6</v>
      </c>
      <c r="EN8" s="38">
        <v>0.61</v>
      </c>
      <c r="ER8" s="38">
        <v>0.51</v>
      </c>
      <c r="EV8" s="40">
        <v>0.52</v>
      </c>
      <c r="EZ8" s="40">
        <v>0.46</v>
      </c>
      <c r="FC8" s="40">
        <v>0.39</v>
      </c>
      <c r="FG8" s="40">
        <v>0.32</v>
      </c>
      <c r="FK8" s="40">
        <v>0.35</v>
      </c>
      <c r="FO8" s="40">
        <v>0.37</v>
      </c>
      <c r="FS8" s="43">
        <v>0.41</v>
      </c>
      <c r="FW8" s="43">
        <v>0.41</v>
      </c>
      <c r="GC8" s="43">
        <v>0.47</v>
      </c>
      <c r="GI8" s="43">
        <v>0.45</v>
      </c>
      <c r="GO8" s="43">
        <v>0.43</v>
      </c>
      <c r="GU8" s="45">
        <v>0.38</v>
      </c>
      <c r="HA8" s="45">
        <v>0.41</v>
      </c>
      <c r="HG8" s="45">
        <v>0.36</v>
      </c>
      <c r="HM8" s="45">
        <v>0.42</v>
      </c>
      <c r="HS8" s="45">
        <v>0.5</v>
      </c>
      <c r="HT8" s="45">
        <v>0.64</v>
      </c>
      <c r="HU8" s="45">
        <v>0.61</v>
      </c>
      <c r="HV8" s="45">
        <v>0.59</v>
      </c>
      <c r="HX8" s="45">
        <v>0.53</v>
      </c>
      <c r="HY8" s="47">
        <v>0.49</v>
      </c>
      <c r="IE8" s="47">
        <v>0.44</v>
      </c>
      <c r="IK8" s="47">
        <v>0.44</v>
      </c>
      <c r="IO8" s="47">
        <v>0.42</v>
      </c>
      <c r="IQ8" s="47">
        <v>0.5</v>
      </c>
      <c r="IW8" s="47">
        <v>0.52</v>
      </c>
      <c r="JC8" s="47">
        <v>0.46</v>
      </c>
      <c r="JI8" s="47">
        <v>0.46</v>
      </c>
      <c r="JO8" s="2">
        <v>0.4</v>
      </c>
      <c r="JT8" s="2">
        <v>0.49</v>
      </c>
      <c r="JU8" s="2">
        <v>0.46</v>
      </c>
      <c r="JX8" s="2">
        <v>0.49</v>
      </c>
      <c r="KA8" s="2">
        <v>0.45</v>
      </c>
    </row>
    <row r="9" spans="2:302" s="2" customFormat="1" x14ac:dyDescent="0.25">
      <c r="HM9" s="45"/>
    </row>
    <row r="10" spans="2:302" s="2" customFormat="1" x14ac:dyDescent="0.25">
      <c r="U10">
        <v>2001</v>
      </c>
      <c r="V10">
        <v>2001</v>
      </c>
      <c r="W10">
        <v>2002</v>
      </c>
      <c r="X10">
        <v>2002</v>
      </c>
      <c r="Y10">
        <v>2002</v>
      </c>
      <c r="Z10">
        <v>2003</v>
      </c>
      <c r="AA10">
        <v>2004</v>
      </c>
      <c r="AB10">
        <v>2004</v>
      </c>
      <c r="AC10">
        <v>2004</v>
      </c>
      <c r="AD10">
        <v>2005</v>
      </c>
      <c r="AE10">
        <v>2005</v>
      </c>
      <c r="AF10">
        <v>2005</v>
      </c>
    </row>
    <row r="11" spans="2:302" s="2" customFormat="1" x14ac:dyDescent="0.25">
      <c r="U11" s="2" t="s">
        <v>0</v>
      </c>
      <c r="V11" s="2" t="s">
        <v>1</v>
      </c>
      <c r="W11" s="2" t="s">
        <v>2</v>
      </c>
      <c r="X11" s="2" t="s">
        <v>3</v>
      </c>
      <c r="Y11" s="2" t="s">
        <v>1</v>
      </c>
      <c r="Z11" s="2" t="s">
        <v>4</v>
      </c>
      <c r="AA11" s="2" t="s">
        <v>5</v>
      </c>
      <c r="AB11" s="2" t="s">
        <v>3</v>
      </c>
      <c r="AC11" s="2" t="s">
        <v>4</v>
      </c>
      <c r="AD11" s="2" t="s">
        <v>5</v>
      </c>
      <c r="AE11" s="2" t="s">
        <v>3</v>
      </c>
      <c r="AF11" s="2" t="s">
        <v>4</v>
      </c>
    </row>
    <row r="12" spans="2:302" s="2" customFormat="1" x14ac:dyDescent="0.25">
      <c r="U12" s="2">
        <v>0.21</v>
      </c>
      <c r="V12" s="2">
        <v>0.25</v>
      </c>
      <c r="W12" s="2">
        <v>0.22</v>
      </c>
      <c r="X12" s="2">
        <v>0.24</v>
      </c>
      <c r="Y12" s="2">
        <v>0.02</v>
      </c>
      <c r="Z12" s="2">
        <v>0.21</v>
      </c>
      <c r="AA12" s="2">
        <v>0.18</v>
      </c>
      <c r="AB12" s="2">
        <v>0.17</v>
      </c>
      <c r="AC12" s="2">
        <v>0.21</v>
      </c>
      <c r="AD12" s="2">
        <v>0.2</v>
      </c>
      <c r="AE12" s="2">
        <v>0.21</v>
      </c>
      <c r="AF12" s="2">
        <v>0.2</v>
      </c>
    </row>
    <row r="13" spans="2:302" x14ac:dyDescent="0.25">
      <c r="U13" s="2">
        <v>0.64</v>
      </c>
      <c r="V13" s="1">
        <v>0.56999999999999995</v>
      </c>
      <c r="W13" s="2">
        <v>0.54</v>
      </c>
      <c r="X13" s="2">
        <v>0.55000000000000004</v>
      </c>
      <c r="Y13" s="2">
        <v>0.59</v>
      </c>
      <c r="Z13" s="2">
        <v>0.57999999999999996</v>
      </c>
      <c r="AA13" s="2">
        <v>0.63</v>
      </c>
      <c r="AB13" s="2">
        <v>0.61</v>
      </c>
      <c r="AC13" s="2">
        <v>0.62</v>
      </c>
      <c r="AD13" s="2">
        <v>0.61</v>
      </c>
      <c r="AE13" s="2">
        <v>0.6</v>
      </c>
      <c r="AF13" s="2">
        <v>0.61</v>
      </c>
    </row>
    <row r="28" spans="27:27" x14ac:dyDescent="0.25">
      <c r="AA28" t="s">
        <v>6</v>
      </c>
    </row>
    <row r="29" spans="27:27" x14ac:dyDescent="0.25">
      <c r="AA29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40"/>
  <sheetViews>
    <sheetView topLeftCell="JL13" workbookViewId="0">
      <selection activeCell="JS13" sqref="JS13"/>
    </sheetView>
  </sheetViews>
  <sheetFormatPr defaultRowHeight="15" x14ac:dyDescent="0.25"/>
  <cols>
    <col min="104" max="104" width="10.5703125" bestFit="1" customWidth="1"/>
  </cols>
  <sheetData>
    <row r="1" spans="1:286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104</v>
      </c>
      <c r="AT1" t="s">
        <v>105</v>
      </c>
      <c r="AU1" t="s">
        <v>106</v>
      </c>
      <c r="AV1" t="s">
        <v>107</v>
      </c>
      <c r="AW1" t="s">
        <v>108</v>
      </c>
      <c r="AX1" t="s">
        <v>109</v>
      </c>
      <c r="AY1" t="s">
        <v>110</v>
      </c>
      <c r="AZ1" t="s">
        <v>111</v>
      </c>
      <c r="BA1" t="s">
        <v>112</v>
      </c>
      <c r="BB1" t="s">
        <v>113</v>
      </c>
      <c r="BC1" t="s">
        <v>114</v>
      </c>
      <c r="BD1" t="s">
        <v>115</v>
      </c>
      <c r="BE1" t="s">
        <v>116</v>
      </c>
      <c r="BF1" t="s">
        <v>117</v>
      </c>
      <c r="BG1" t="s">
        <v>118</v>
      </c>
      <c r="BH1" t="s">
        <v>119</v>
      </c>
      <c r="BI1" t="s">
        <v>120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  <c r="BS1" t="s">
        <v>130</v>
      </c>
      <c r="BT1" t="s">
        <v>131</v>
      </c>
      <c r="BU1" t="s">
        <v>132</v>
      </c>
      <c r="BV1" t="s">
        <v>133</v>
      </c>
      <c r="BW1" t="s">
        <v>134</v>
      </c>
      <c r="BX1" t="s">
        <v>135</v>
      </c>
      <c r="BY1" t="s">
        <v>136</v>
      </c>
      <c r="BZ1" t="s">
        <v>137</v>
      </c>
      <c r="CA1" t="s">
        <v>138</v>
      </c>
      <c r="CB1" t="s">
        <v>139</v>
      </c>
      <c r="CC1" t="s">
        <v>140</v>
      </c>
      <c r="CD1" t="s">
        <v>141</v>
      </c>
      <c r="CE1" t="s">
        <v>142</v>
      </c>
      <c r="CF1" t="s">
        <v>143</v>
      </c>
      <c r="CG1" t="s">
        <v>144</v>
      </c>
      <c r="CH1" t="s">
        <v>145</v>
      </c>
      <c r="CI1" t="s">
        <v>146</v>
      </c>
      <c r="CJ1" t="s">
        <v>147</v>
      </c>
      <c r="CK1" t="s">
        <v>148</v>
      </c>
      <c r="CL1" t="s">
        <v>149</v>
      </c>
      <c r="CM1" t="s">
        <v>150</v>
      </c>
      <c r="CN1" t="s">
        <v>151</v>
      </c>
      <c r="CO1" t="s">
        <v>152</v>
      </c>
      <c r="CP1" t="s">
        <v>153</v>
      </c>
      <c r="CQ1" t="s">
        <v>154</v>
      </c>
      <c r="CR1" t="s">
        <v>155</v>
      </c>
      <c r="CS1" t="s">
        <v>156</v>
      </c>
      <c r="CT1" t="s">
        <v>157</v>
      </c>
      <c r="CU1" t="s">
        <v>158</v>
      </c>
      <c r="CV1" t="s">
        <v>159</v>
      </c>
      <c r="CW1" t="s">
        <v>160</v>
      </c>
      <c r="CX1" t="s">
        <v>161</v>
      </c>
      <c r="CY1" t="s">
        <v>162</v>
      </c>
      <c r="CZ1" t="s">
        <v>163</v>
      </c>
      <c r="DA1" t="s">
        <v>164</v>
      </c>
      <c r="DB1" t="s">
        <v>165</v>
      </c>
      <c r="DC1" t="s">
        <v>166</v>
      </c>
      <c r="DD1" t="s">
        <v>167</v>
      </c>
      <c r="DE1" t="s">
        <v>168</v>
      </c>
      <c r="DF1" t="s">
        <v>169</v>
      </c>
      <c r="DG1" t="s">
        <v>170</v>
      </c>
      <c r="DH1" t="s">
        <v>171</v>
      </c>
      <c r="DI1" t="s">
        <v>172</v>
      </c>
      <c r="DJ1" t="s">
        <v>173</v>
      </c>
      <c r="DK1" t="s">
        <v>174</v>
      </c>
      <c r="DL1" t="s">
        <v>175</v>
      </c>
      <c r="DM1" t="s">
        <v>176</v>
      </c>
      <c r="DN1" t="s">
        <v>177</v>
      </c>
      <c r="DO1" t="s">
        <v>178</v>
      </c>
      <c r="DP1" t="s">
        <v>179</v>
      </c>
      <c r="DQ1" t="s">
        <v>180</v>
      </c>
      <c r="DR1" t="s">
        <v>181</v>
      </c>
      <c r="DS1" t="s">
        <v>182</v>
      </c>
      <c r="DT1" t="s">
        <v>183</v>
      </c>
      <c r="DU1" t="s">
        <v>184</v>
      </c>
      <c r="DV1" t="s">
        <v>185</v>
      </c>
      <c r="DW1" t="s">
        <v>186</v>
      </c>
      <c r="DX1" t="s">
        <v>187</v>
      </c>
      <c r="DY1" t="s">
        <v>188</v>
      </c>
      <c r="DZ1" t="s">
        <v>189</v>
      </c>
      <c r="EA1" t="s">
        <v>190</v>
      </c>
      <c r="EB1" t="s">
        <v>191</v>
      </c>
      <c r="EC1" t="s">
        <v>192</v>
      </c>
      <c r="ED1" t="s">
        <v>193</v>
      </c>
      <c r="EE1" t="s">
        <v>194</v>
      </c>
      <c r="EF1" t="s">
        <v>195</v>
      </c>
      <c r="EG1" t="s">
        <v>196</v>
      </c>
      <c r="EH1" t="s">
        <v>197</v>
      </c>
      <c r="EI1" t="s">
        <v>198</v>
      </c>
      <c r="EJ1" t="s">
        <v>199</v>
      </c>
      <c r="EK1" t="s">
        <v>200</v>
      </c>
      <c r="EL1" t="s">
        <v>201</v>
      </c>
      <c r="EM1" t="s">
        <v>202</v>
      </c>
      <c r="EN1" t="s">
        <v>203</v>
      </c>
      <c r="EO1" t="s">
        <v>204</v>
      </c>
      <c r="EP1" t="s">
        <v>205</v>
      </c>
      <c r="EQ1" t="s">
        <v>206</v>
      </c>
      <c r="ER1" t="s">
        <v>207</v>
      </c>
      <c r="ES1" t="s">
        <v>208</v>
      </c>
      <c r="ET1" t="s">
        <v>209</v>
      </c>
      <c r="EU1" t="s">
        <v>210</v>
      </c>
      <c r="EV1" t="s">
        <v>211</v>
      </c>
      <c r="EW1" t="s">
        <v>212</v>
      </c>
      <c r="EX1" t="s">
        <v>213</v>
      </c>
      <c r="EY1" t="s">
        <v>214</v>
      </c>
      <c r="EZ1" t="s">
        <v>215</v>
      </c>
      <c r="FA1" t="s">
        <v>216</v>
      </c>
      <c r="FB1" t="s">
        <v>217</v>
      </c>
      <c r="FC1" t="s">
        <v>218</v>
      </c>
      <c r="FD1" t="s">
        <v>219</v>
      </c>
      <c r="FE1" t="s">
        <v>220</v>
      </c>
      <c r="FF1" t="s">
        <v>221</v>
      </c>
      <c r="FG1" t="s">
        <v>222</v>
      </c>
      <c r="FH1" t="s">
        <v>223</v>
      </c>
      <c r="FI1" t="s">
        <v>224</v>
      </c>
      <c r="FJ1" t="s">
        <v>225</v>
      </c>
      <c r="FK1" t="s">
        <v>226</v>
      </c>
      <c r="FL1" t="s">
        <v>227</v>
      </c>
      <c r="FM1" t="s">
        <v>228</v>
      </c>
      <c r="FN1" t="s">
        <v>229</v>
      </c>
      <c r="FO1" t="s">
        <v>230</v>
      </c>
      <c r="FP1" t="s">
        <v>231</v>
      </c>
      <c r="FQ1" t="s">
        <v>232</v>
      </c>
      <c r="FR1" t="s">
        <v>233</v>
      </c>
      <c r="FS1" t="s">
        <v>234</v>
      </c>
      <c r="FT1" t="s">
        <v>235</v>
      </c>
      <c r="FU1" t="s">
        <v>236</v>
      </c>
      <c r="FV1" t="s">
        <v>237</v>
      </c>
      <c r="FW1" t="s">
        <v>238</v>
      </c>
      <c r="FX1" t="s">
        <v>239</v>
      </c>
      <c r="FY1" t="s">
        <v>240</v>
      </c>
      <c r="FZ1" t="s">
        <v>241</v>
      </c>
      <c r="GA1" t="s">
        <v>242</v>
      </c>
      <c r="GB1" t="s">
        <v>243</v>
      </c>
      <c r="GC1" t="s">
        <v>244</v>
      </c>
      <c r="GD1" t="s">
        <v>245</v>
      </c>
      <c r="GE1" t="s">
        <v>246</v>
      </c>
      <c r="GF1" t="s">
        <v>247</v>
      </c>
      <c r="GG1" t="s">
        <v>248</v>
      </c>
      <c r="GH1" t="s">
        <v>249</v>
      </c>
      <c r="GI1" t="s">
        <v>250</v>
      </c>
      <c r="GJ1" t="s">
        <v>251</v>
      </c>
      <c r="GK1" t="s">
        <v>252</v>
      </c>
      <c r="GL1" t="s">
        <v>253</v>
      </c>
      <c r="GM1" t="s">
        <v>254</v>
      </c>
      <c r="GN1" t="s">
        <v>255</v>
      </c>
      <c r="GO1" t="s">
        <v>256</v>
      </c>
      <c r="GP1" t="s">
        <v>257</v>
      </c>
      <c r="GQ1" t="s">
        <v>258</v>
      </c>
      <c r="GR1" t="s">
        <v>259</v>
      </c>
      <c r="GS1" t="s">
        <v>260</v>
      </c>
      <c r="GT1" t="s">
        <v>261</v>
      </c>
      <c r="GU1" t="s">
        <v>262</v>
      </c>
      <c r="GV1" t="s">
        <v>263</v>
      </c>
      <c r="GW1" t="s">
        <v>264</v>
      </c>
      <c r="GX1" t="s">
        <v>265</v>
      </c>
      <c r="GY1" t="s">
        <v>266</v>
      </c>
      <c r="GZ1" t="s">
        <v>267</v>
      </c>
      <c r="HA1" t="s">
        <v>268</v>
      </c>
      <c r="HB1" t="s">
        <v>269</v>
      </c>
      <c r="HC1" t="s">
        <v>270</v>
      </c>
      <c r="HD1" t="s">
        <v>271</v>
      </c>
      <c r="HE1" t="s">
        <v>272</v>
      </c>
      <c r="HF1" t="s">
        <v>273</v>
      </c>
      <c r="HG1" t="s">
        <v>274</v>
      </c>
      <c r="HH1" t="s">
        <v>275</v>
      </c>
      <c r="HI1" t="s">
        <v>276</v>
      </c>
      <c r="HJ1" t="s">
        <v>277</v>
      </c>
      <c r="HK1" t="s">
        <v>278</v>
      </c>
      <c r="HL1" t="s">
        <v>279</v>
      </c>
      <c r="HM1" t="s">
        <v>280</v>
      </c>
      <c r="HN1" t="s">
        <v>281</v>
      </c>
      <c r="HO1" t="s">
        <v>282</v>
      </c>
      <c r="HP1" t="s">
        <v>283</v>
      </c>
      <c r="HQ1" t="s">
        <v>284</v>
      </c>
      <c r="HR1" t="s">
        <v>285</v>
      </c>
      <c r="HS1" t="s">
        <v>286</v>
      </c>
      <c r="HT1" t="s">
        <v>287</v>
      </c>
      <c r="HU1" t="s">
        <v>288</v>
      </c>
      <c r="HV1" t="s">
        <v>289</v>
      </c>
      <c r="HW1" t="s">
        <v>290</v>
      </c>
      <c r="HX1" t="s">
        <v>291</v>
      </c>
      <c r="HY1" t="s">
        <v>292</v>
      </c>
      <c r="HZ1" t="s">
        <v>293</v>
      </c>
      <c r="IA1" t="s">
        <v>294</v>
      </c>
      <c r="IB1" t="s">
        <v>295</v>
      </c>
      <c r="IC1" t="s">
        <v>296</v>
      </c>
      <c r="ID1" t="s">
        <v>297</v>
      </c>
      <c r="IE1" t="s">
        <v>298</v>
      </c>
      <c r="IF1" t="s">
        <v>299</v>
      </c>
      <c r="IG1" t="s">
        <v>300</v>
      </c>
      <c r="IH1" t="s">
        <v>301</v>
      </c>
      <c r="II1" t="s">
        <v>302</v>
      </c>
      <c r="IJ1" t="s">
        <v>303</v>
      </c>
      <c r="IK1" t="s">
        <v>304</v>
      </c>
      <c r="IL1" t="s">
        <v>305</v>
      </c>
      <c r="IM1" t="s">
        <v>306</v>
      </c>
      <c r="IN1" t="s">
        <v>307</v>
      </c>
      <c r="IO1" t="s">
        <v>308</v>
      </c>
      <c r="IP1" t="s">
        <v>309</v>
      </c>
      <c r="IQ1" t="s">
        <v>310</v>
      </c>
      <c r="IR1" t="s">
        <v>311</v>
      </c>
      <c r="IS1" t="s">
        <v>312</v>
      </c>
      <c r="IT1" t="s">
        <v>313</v>
      </c>
      <c r="IU1" t="s">
        <v>314</v>
      </c>
      <c r="IV1" t="s">
        <v>315</v>
      </c>
      <c r="IW1" t="s">
        <v>316</v>
      </c>
      <c r="IX1" t="s">
        <v>317</v>
      </c>
      <c r="IY1" t="s">
        <v>318</v>
      </c>
      <c r="IZ1" t="s">
        <v>319</v>
      </c>
      <c r="JA1" t="s">
        <v>320</v>
      </c>
      <c r="JB1" t="s">
        <v>321</v>
      </c>
      <c r="JC1" t="s">
        <v>322</v>
      </c>
      <c r="JD1" t="s">
        <v>323</v>
      </c>
      <c r="JE1" t="s">
        <v>324</v>
      </c>
      <c r="JF1" t="s">
        <v>325</v>
      </c>
      <c r="JG1" t="s">
        <v>326</v>
      </c>
      <c r="JH1" t="s">
        <v>327</v>
      </c>
      <c r="JI1" t="s">
        <v>328</v>
      </c>
      <c r="JJ1" t="s">
        <v>329</v>
      </c>
      <c r="JK1" t="s">
        <v>330</v>
      </c>
      <c r="JL1" t="s">
        <v>331</v>
      </c>
      <c r="JM1" t="s">
        <v>332</v>
      </c>
      <c r="JN1" t="s">
        <v>333</v>
      </c>
      <c r="JO1" t="s">
        <v>334</v>
      </c>
      <c r="JP1" t="s">
        <v>335</v>
      </c>
      <c r="JQ1" t="s">
        <v>336</v>
      </c>
      <c r="JR1" t="s">
        <v>337</v>
      </c>
      <c r="JS1" t="s">
        <v>338</v>
      </c>
      <c r="JT1" t="s">
        <v>339</v>
      </c>
      <c r="JU1" t="s">
        <v>340</v>
      </c>
      <c r="JV1" t="s">
        <v>341</v>
      </c>
      <c r="JW1" t="s">
        <v>342</v>
      </c>
      <c r="JX1" t="s">
        <v>343</v>
      </c>
      <c r="JY1" t="s">
        <v>344</v>
      </c>
      <c r="JZ1" t="s">
        <v>345</v>
      </c>
    </row>
    <row r="2" spans="1:286" x14ac:dyDescent="0.25">
      <c r="A2">
        <v>1993</v>
      </c>
      <c r="B2">
        <v>1994</v>
      </c>
      <c r="C2">
        <v>1994</v>
      </c>
      <c r="D2">
        <v>1994</v>
      </c>
      <c r="E2">
        <v>1994</v>
      </c>
      <c r="F2">
        <v>1994</v>
      </c>
      <c r="G2">
        <v>1994</v>
      </c>
      <c r="H2">
        <v>1994</v>
      </c>
      <c r="I2">
        <v>1994</v>
      </c>
      <c r="J2">
        <v>1994</v>
      </c>
      <c r="K2">
        <v>1994</v>
      </c>
      <c r="L2">
        <v>1994</v>
      </c>
      <c r="M2">
        <v>1994</v>
      </c>
      <c r="N2">
        <v>1995</v>
      </c>
      <c r="O2">
        <v>1995</v>
      </c>
      <c r="P2">
        <v>1995</v>
      </c>
      <c r="Q2">
        <v>1995</v>
      </c>
      <c r="R2">
        <v>1995</v>
      </c>
      <c r="S2">
        <v>1995</v>
      </c>
      <c r="T2">
        <v>1995</v>
      </c>
      <c r="U2">
        <v>1995</v>
      </c>
      <c r="V2">
        <v>1995</v>
      </c>
      <c r="W2">
        <v>1995</v>
      </c>
      <c r="X2">
        <v>1995</v>
      </c>
      <c r="Y2">
        <v>1995</v>
      </c>
      <c r="Z2">
        <v>1996</v>
      </c>
      <c r="AA2">
        <v>1996</v>
      </c>
      <c r="AB2">
        <v>1996</v>
      </c>
      <c r="AC2">
        <v>1996</v>
      </c>
      <c r="AD2">
        <v>1996</v>
      </c>
      <c r="AE2">
        <v>1996</v>
      </c>
      <c r="AF2">
        <v>1996</v>
      </c>
      <c r="AG2">
        <v>1996</v>
      </c>
      <c r="AH2">
        <v>1996</v>
      </c>
      <c r="AI2">
        <v>1996</v>
      </c>
      <c r="AJ2">
        <v>1996</v>
      </c>
      <c r="AK2">
        <v>1996</v>
      </c>
      <c r="AL2">
        <v>1997</v>
      </c>
      <c r="AM2">
        <v>1997</v>
      </c>
      <c r="AN2">
        <v>1997</v>
      </c>
      <c r="AO2">
        <v>1997</v>
      </c>
      <c r="AP2">
        <v>1997</v>
      </c>
      <c r="AQ2">
        <v>1997</v>
      </c>
      <c r="AR2">
        <v>1997</v>
      </c>
      <c r="AS2">
        <v>1997</v>
      </c>
      <c r="AT2">
        <v>1997</v>
      </c>
      <c r="AU2">
        <v>1997</v>
      </c>
      <c r="AV2">
        <v>1997</v>
      </c>
      <c r="AW2">
        <v>1997</v>
      </c>
      <c r="AX2">
        <v>1998</v>
      </c>
      <c r="AY2">
        <v>1998</v>
      </c>
      <c r="AZ2">
        <v>1998</v>
      </c>
      <c r="BA2">
        <v>1998</v>
      </c>
      <c r="BB2">
        <v>1998</v>
      </c>
      <c r="BC2">
        <v>1998</v>
      </c>
      <c r="BD2">
        <v>1998</v>
      </c>
      <c r="BE2">
        <v>1998</v>
      </c>
      <c r="BF2">
        <v>1998</v>
      </c>
      <c r="BG2">
        <v>1998</v>
      </c>
      <c r="BH2">
        <v>1998</v>
      </c>
      <c r="BI2">
        <v>1998</v>
      </c>
      <c r="BJ2">
        <v>1999</v>
      </c>
      <c r="BK2">
        <v>1999</v>
      </c>
      <c r="BL2">
        <v>1999</v>
      </c>
      <c r="BM2">
        <v>1999</v>
      </c>
      <c r="BN2">
        <v>1999</v>
      </c>
      <c r="BO2">
        <v>1999</v>
      </c>
      <c r="BP2">
        <v>1999</v>
      </c>
      <c r="BQ2">
        <v>1999</v>
      </c>
      <c r="BR2">
        <v>1999</v>
      </c>
      <c r="BS2">
        <v>1999</v>
      </c>
      <c r="BT2">
        <v>1999</v>
      </c>
      <c r="BU2">
        <v>1999</v>
      </c>
      <c r="BV2">
        <v>2000</v>
      </c>
      <c r="BW2">
        <v>2000</v>
      </c>
      <c r="BX2">
        <v>2000</v>
      </c>
      <c r="BY2">
        <v>2000</v>
      </c>
      <c r="BZ2">
        <v>2000</v>
      </c>
      <c r="CA2">
        <v>2000</v>
      </c>
      <c r="CB2">
        <v>2000</v>
      </c>
      <c r="CC2">
        <v>2000</v>
      </c>
      <c r="CD2">
        <v>2000</v>
      </c>
      <c r="CE2">
        <v>2000</v>
      </c>
      <c r="CF2">
        <v>2000</v>
      </c>
      <c r="CG2">
        <v>2000</v>
      </c>
      <c r="CH2">
        <v>2001</v>
      </c>
      <c r="CI2">
        <v>2001</v>
      </c>
      <c r="CJ2">
        <v>2001</v>
      </c>
      <c r="CK2">
        <v>2001</v>
      </c>
      <c r="CL2">
        <v>2001</v>
      </c>
      <c r="CM2">
        <v>2001</v>
      </c>
      <c r="CN2">
        <v>2001</v>
      </c>
      <c r="CO2">
        <v>2001</v>
      </c>
      <c r="CP2">
        <v>2001</v>
      </c>
      <c r="CQ2">
        <v>2001</v>
      </c>
      <c r="CR2">
        <v>2001</v>
      </c>
      <c r="CS2">
        <v>2001</v>
      </c>
      <c r="CT2">
        <v>2002</v>
      </c>
      <c r="CU2">
        <v>2002</v>
      </c>
      <c r="CV2">
        <v>2002</v>
      </c>
      <c r="CW2">
        <v>2002</v>
      </c>
      <c r="CX2">
        <v>2002</v>
      </c>
      <c r="CY2">
        <v>2002</v>
      </c>
      <c r="CZ2">
        <v>2002</v>
      </c>
      <c r="DA2">
        <v>2002</v>
      </c>
      <c r="DB2">
        <v>2002</v>
      </c>
      <c r="DC2">
        <v>2002</v>
      </c>
      <c r="DD2">
        <v>2002</v>
      </c>
      <c r="DE2">
        <v>2002</v>
      </c>
      <c r="DF2">
        <v>2003</v>
      </c>
      <c r="DG2">
        <v>2003</v>
      </c>
      <c r="DH2">
        <v>2003</v>
      </c>
      <c r="DI2">
        <v>2003</v>
      </c>
      <c r="DJ2">
        <v>2003</v>
      </c>
      <c r="DK2">
        <v>2003</v>
      </c>
      <c r="DL2">
        <v>2003</v>
      </c>
      <c r="DM2">
        <v>2003</v>
      </c>
      <c r="DN2">
        <v>2003</v>
      </c>
      <c r="DO2">
        <v>2003</v>
      </c>
      <c r="DP2">
        <v>2003</v>
      </c>
      <c r="DQ2">
        <v>2003</v>
      </c>
      <c r="DR2">
        <v>2004</v>
      </c>
      <c r="DS2">
        <v>2004</v>
      </c>
      <c r="DT2">
        <v>2004</v>
      </c>
      <c r="DU2">
        <v>2004</v>
      </c>
      <c r="DV2">
        <v>2004</v>
      </c>
      <c r="DW2">
        <v>2004</v>
      </c>
      <c r="DX2">
        <v>2004</v>
      </c>
      <c r="DY2">
        <v>2004</v>
      </c>
      <c r="DZ2">
        <v>2004</v>
      </c>
      <c r="EA2">
        <v>2004</v>
      </c>
      <c r="EB2">
        <v>2004</v>
      </c>
      <c r="EC2">
        <v>2004</v>
      </c>
      <c r="ED2">
        <v>2005</v>
      </c>
      <c r="EE2">
        <v>2005</v>
      </c>
      <c r="EF2">
        <v>2005</v>
      </c>
      <c r="EG2">
        <v>2005</v>
      </c>
      <c r="EH2">
        <v>2005</v>
      </c>
      <c r="EI2">
        <v>2005</v>
      </c>
      <c r="EJ2">
        <v>2005</v>
      </c>
      <c r="EK2">
        <v>2005</v>
      </c>
      <c r="EL2">
        <v>2005</v>
      </c>
      <c r="EM2">
        <v>2005</v>
      </c>
      <c r="EN2">
        <v>2005</v>
      </c>
      <c r="EO2">
        <v>2005</v>
      </c>
      <c r="EP2">
        <v>2006</v>
      </c>
      <c r="EQ2">
        <v>2006</v>
      </c>
      <c r="ER2">
        <v>2006</v>
      </c>
      <c r="ES2">
        <v>2006</v>
      </c>
      <c r="ET2">
        <v>2006</v>
      </c>
      <c r="EU2">
        <v>2006</v>
      </c>
      <c r="EV2">
        <v>2006</v>
      </c>
      <c r="EW2">
        <v>2006</v>
      </c>
      <c r="EX2">
        <v>2006</v>
      </c>
      <c r="EY2">
        <v>2006</v>
      </c>
      <c r="EZ2">
        <v>2006</v>
      </c>
      <c r="FA2">
        <v>2006</v>
      </c>
      <c r="FB2">
        <v>2007</v>
      </c>
      <c r="FC2">
        <v>2007</v>
      </c>
      <c r="FD2">
        <v>2007</v>
      </c>
      <c r="FE2">
        <v>2007</v>
      </c>
      <c r="FF2">
        <v>2007</v>
      </c>
      <c r="FG2">
        <v>2007</v>
      </c>
      <c r="FH2">
        <v>2007</v>
      </c>
      <c r="FI2">
        <v>2007</v>
      </c>
      <c r="FJ2">
        <v>2007</v>
      </c>
      <c r="FK2">
        <v>2007</v>
      </c>
      <c r="FL2">
        <v>2007</v>
      </c>
      <c r="FM2">
        <v>2007</v>
      </c>
      <c r="FN2">
        <v>2008</v>
      </c>
      <c r="FO2">
        <v>2008</v>
      </c>
      <c r="FP2">
        <v>2008</v>
      </c>
      <c r="FQ2">
        <v>2008</v>
      </c>
      <c r="FR2">
        <v>2008</v>
      </c>
      <c r="FS2">
        <v>2008</v>
      </c>
      <c r="FT2">
        <v>2008</v>
      </c>
      <c r="FU2">
        <v>2008</v>
      </c>
      <c r="FV2">
        <v>2008</v>
      </c>
      <c r="FW2">
        <v>2008</v>
      </c>
      <c r="FX2">
        <v>2008</v>
      </c>
      <c r="FY2">
        <v>2008</v>
      </c>
      <c r="FZ2">
        <v>2009</v>
      </c>
      <c r="GA2">
        <v>2009</v>
      </c>
      <c r="GB2">
        <v>2009</v>
      </c>
      <c r="GC2">
        <v>2009</v>
      </c>
      <c r="GD2">
        <v>2009</v>
      </c>
      <c r="GE2">
        <v>2009</v>
      </c>
      <c r="GF2">
        <v>2009</v>
      </c>
      <c r="GG2">
        <v>2009</v>
      </c>
      <c r="GH2">
        <v>2009</v>
      </c>
      <c r="GI2">
        <v>2009</v>
      </c>
      <c r="GJ2">
        <v>2009</v>
      </c>
      <c r="GK2">
        <v>2009</v>
      </c>
      <c r="GL2">
        <v>2010</v>
      </c>
      <c r="GM2">
        <v>2010</v>
      </c>
      <c r="GN2">
        <v>2010</v>
      </c>
      <c r="GO2">
        <v>2010</v>
      </c>
      <c r="GP2">
        <v>2010</v>
      </c>
      <c r="GQ2">
        <v>2010</v>
      </c>
      <c r="GR2">
        <v>2010</v>
      </c>
      <c r="GS2">
        <v>2010</v>
      </c>
      <c r="GT2">
        <v>2010</v>
      </c>
      <c r="GU2">
        <v>2010</v>
      </c>
      <c r="GV2">
        <v>2010</v>
      </c>
      <c r="GW2">
        <v>2010</v>
      </c>
      <c r="GX2">
        <v>2011</v>
      </c>
      <c r="GY2">
        <v>2011</v>
      </c>
      <c r="GZ2">
        <v>2011</v>
      </c>
      <c r="HA2">
        <v>2011</v>
      </c>
      <c r="HB2">
        <v>2011</v>
      </c>
      <c r="HC2">
        <v>2011</v>
      </c>
      <c r="HD2">
        <v>2011</v>
      </c>
      <c r="HE2">
        <v>2011</v>
      </c>
      <c r="HF2">
        <v>2011</v>
      </c>
      <c r="HG2">
        <v>2011</v>
      </c>
      <c r="HH2">
        <v>2011</v>
      </c>
      <c r="HI2">
        <v>2011</v>
      </c>
      <c r="HJ2">
        <v>2012</v>
      </c>
      <c r="HK2">
        <v>2012</v>
      </c>
      <c r="HL2">
        <v>2012</v>
      </c>
      <c r="HM2">
        <v>2012</v>
      </c>
      <c r="HN2">
        <v>2012</v>
      </c>
      <c r="HO2">
        <v>2012</v>
      </c>
      <c r="HP2">
        <v>2012</v>
      </c>
      <c r="HQ2">
        <v>2012</v>
      </c>
      <c r="HR2">
        <v>2012</v>
      </c>
      <c r="HS2">
        <v>2012</v>
      </c>
      <c r="HT2">
        <v>2012</v>
      </c>
      <c r="HU2">
        <v>2012</v>
      </c>
      <c r="HV2">
        <v>2013</v>
      </c>
      <c r="HW2">
        <v>2013</v>
      </c>
      <c r="HX2">
        <v>2013</v>
      </c>
      <c r="HY2">
        <v>2013</v>
      </c>
      <c r="HZ2">
        <v>2013</v>
      </c>
      <c r="IA2">
        <v>2013</v>
      </c>
      <c r="IB2">
        <v>2013</v>
      </c>
      <c r="IC2">
        <v>2013</v>
      </c>
      <c r="ID2">
        <v>2013</v>
      </c>
      <c r="IE2">
        <v>2013</v>
      </c>
      <c r="IF2">
        <v>2013</v>
      </c>
      <c r="IG2">
        <v>2013</v>
      </c>
      <c r="IH2">
        <v>2014</v>
      </c>
      <c r="II2">
        <v>2014</v>
      </c>
      <c r="IJ2">
        <v>2014</v>
      </c>
      <c r="IK2">
        <v>2014</v>
      </c>
      <c r="IL2">
        <v>2014</v>
      </c>
      <c r="IM2">
        <v>2014</v>
      </c>
      <c r="IN2">
        <v>2014</v>
      </c>
      <c r="IO2">
        <v>2014</v>
      </c>
      <c r="IP2">
        <v>2014</v>
      </c>
      <c r="IQ2">
        <v>2014</v>
      </c>
      <c r="IR2">
        <v>2014</v>
      </c>
      <c r="IS2">
        <v>2014</v>
      </c>
      <c r="IT2">
        <v>2015</v>
      </c>
      <c r="IU2">
        <v>2015</v>
      </c>
      <c r="IV2">
        <v>2015</v>
      </c>
      <c r="IW2">
        <v>2015</v>
      </c>
      <c r="IX2">
        <v>2015</v>
      </c>
      <c r="IY2">
        <v>2015</v>
      </c>
      <c r="IZ2">
        <v>2015</v>
      </c>
      <c r="JA2">
        <v>2015</v>
      </c>
      <c r="JB2">
        <v>2015</v>
      </c>
      <c r="JC2">
        <v>2015</v>
      </c>
      <c r="JD2">
        <v>2015</v>
      </c>
      <c r="JE2">
        <v>2015</v>
      </c>
      <c r="JF2">
        <v>2016</v>
      </c>
      <c r="JG2">
        <v>2016</v>
      </c>
      <c r="JH2">
        <v>2016</v>
      </c>
      <c r="JI2">
        <v>2016</v>
      </c>
      <c r="JJ2">
        <v>2016</v>
      </c>
      <c r="JK2">
        <v>2016</v>
      </c>
      <c r="JL2">
        <v>2016</v>
      </c>
      <c r="JM2">
        <v>2016</v>
      </c>
      <c r="JN2">
        <v>2016</v>
      </c>
      <c r="JO2">
        <v>2016</v>
      </c>
      <c r="JP2">
        <v>2016</v>
      </c>
      <c r="JQ2">
        <v>2016</v>
      </c>
      <c r="JR2">
        <v>2017</v>
      </c>
      <c r="JS2">
        <v>2017</v>
      </c>
      <c r="JT2">
        <v>2017</v>
      </c>
      <c r="JU2">
        <v>2017</v>
      </c>
      <c r="JV2">
        <v>2017</v>
      </c>
      <c r="JW2">
        <v>2017</v>
      </c>
      <c r="JX2">
        <v>2017</v>
      </c>
      <c r="JY2">
        <v>2017</v>
      </c>
      <c r="JZ2">
        <v>2017</v>
      </c>
    </row>
    <row r="3" spans="1:286" x14ac:dyDescent="0.25">
      <c r="A3" t="s">
        <v>1</v>
      </c>
      <c r="B3" t="s">
        <v>0</v>
      </c>
      <c r="C3" t="s">
        <v>5</v>
      </c>
      <c r="D3" t="s">
        <v>9</v>
      </c>
      <c r="E3" t="s">
        <v>2</v>
      </c>
      <c r="F3" t="s">
        <v>10</v>
      </c>
      <c r="G3" t="s">
        <v>3</v>
      </c>
      <c r="H3" t="s">
        <v>11</v>
      </c>
      <c r="I3" t="s">
        <v>12</v>
      </c>
      <c r="J3" t="s">
        <v>13</v>
      </c>
      <c r="K3" t="s">
        <v>4</v>
      </c>
      <c r="L3" t="s">
        <v>14</v>
      </c>
      <c r="M3" t="s">
        <v>1</v>
      </c>
      <c r="N3" t="s">
        <v>0</v>
      </c>
      <c r="O3" t="s">
        <v>5</v>
      </c>
      <c r="P3" t="s">
        <v>9</v>
      </c>
      <c r="Q3" t="s">
        <v>2</v>
      </c>
      <c r="R3" t="s">
        <v>10</v>
      </c>
      <c r="S3" t="s">
        <v>3</v>
      </c>
      <c r="T3" t="s">
        <v>11</v>
      </c>
      <c r="U3" t="s">
        <v>12</v>
      </c>
      <c r="V3" t="s">
        <v>13</v>
      </c>
      <c r="W3" t="s">
        <v>4</v>
      </c>
      <c r="X3" t="s">
        <v>14</v>
      </c>
      <c r="Y3" t="s">
        <v>1</v>
      </c>
      <c r="Z3" t="s">
        <v>0</v>
      </c>
      <c r="AA3" t="s">
        <v>5</v>
      </c>
      <c r="AB3" t="s">
        <v>9</v>
      </c>
      <c r="AC3" t="s">
        <v>2</v>
      </c>
      <c r="AD3" t="s">
        <v>10</v>
      </c>
      <c r="AE3" t="s">
        <v>3</v>
      </c>
      <c r="AF3" t="s">
        <v>11</v>
      </c>
      <c r="AG3" t="s">
        <v>12</v>
      </c>
      <c r="AH3" t="s">
        <v>13</v>
      </c>
      <c r="AI3" t="s">
        <v>4</v>
      </c>
      <c r="AJ3" t="s">
        <v>14</v>
      </c>
      <c r="AK3" t="s">
        <v>1</v>
      </c>
      <c r="AL3" t="s">
        <v>0</v>
      </c>
      <c r="AM3" t="s">
        <v>5</v>
      </c>
      <c r="AN3" t="s">
        <v>9</v>
      </c>
      <c r="AO3" t="s">
        <v>2</v>
      </c>
      <c r="AP3" t="s">
        <v>10</v>
      </c>
      <c r="AQ3" t="s">
        <v>3</v>
      </c>
      <c r="AR3" t="s">
        <v>11</v>
      </c>
      <c r="AS3" t="s">
        <v>12</v>
      </c>
      <c r="AT3" t="s">
        <v>13</v>
      </c>
      <c r="AU3" t="s">
        <v>4</v>
      </c>
      <c r="AV3" t="s">
        <v>14</v>
      </c>
      <c r="AW3" t="s">
        <v>1</v>
      </c>
      <c r="AX3" t="s">
        <v>0</v>
      </c>
      <c r="AY3" t="s">
        <v>5</v>
      </c>
      <c r="AZ3" t="s">
        <v>9</v>
      </c>
      <c r="BA3" t="s">
        <v>2</v>
      </c>
      <c r="BB3" t="s">
        <v>10</v>
      </c>
      <c r="BC3" t="s">
        <v>3</v>
      </c>
      <c r="BD3" t="s">
        <v>11</v>
      </c>
      <c r="BE3" t="s">
        <v>12</v>
      </c>
      <c r="BF3" t="s">
        <v>13</v>
      </c>
      <c r="BG3" t="s">
        <v>4</v>
      </c>
      <c r="BH3" t="s">
        <v>14</v>
      </c>
      <c r="BI3" t="s">
        <v>1</v>
      </c>
      <c r="BJ3" t="s">
        <v>0</v>
      </c>
      <c r="BK3" t="s">
        <v>5</v>
      </c>
      <c r="BL3" t="s">
        <v>9</v>
      </c>
      <c r="BM3" t="s">
        <v>2</v>
      </c>
      <c r="BN3" t="s">
        <v>10</v>
      </c>
      <c r="BO3" t="s">
        <v>3</v>
      </c>
      <c r="BP3" t="s">
        <v>11</v>
      </c>
      <c r="BQ3" t="s">
        <v>12</v>
      </c>
      <c r="BR3" t="s">
        <v>13</v>
      </c>
      <c r="BS3" t="s">
        <v>4</v>
      </c>
      <c r="BT3" t="s">
        <v>14</v>
      </c>
      <c r="BU3" t="s">
        <v>1</v>
      </c>
      <c r="BV3" t="s">
        <v>0</v>
      </c>
      <c r="BW3" t="s">
        <v>5</v>
      </c>
      <c r="BX3" t="s">
        <v>9</v>
      </c>
      <c r="BY3" t="s">
        <v>2</v>
      </c>
      <c r="BZ3" t="s">
        <v>10</v>
      </c>
      <c r="CA3" t="s">
        <v>3</v>
      </c>
      <c r="CB3" t="s">
        <v>11</v>
      </c>
      <c r="CC3" t="s">
        <v>12</v>
      </c>
      <c r="CD3" t="s">
        <v>13</v>
      </c>
      <c r="CE3" t="s">
        <v>4</v>
      </c>
      <c r="CF3" t="s">
        <v>14</v>
      </c>
      <c r="CG3" t="s">
        <v>1</v>
      </c>
      <c r="CH3" t="s">
        <v>0</v>
      </c>
      <c r="CI3" t="s">
        <v>5</v>
      </c>
      <c r="CJ3" t="s">
        <v>9</v>
      </c>
      <c r="CK3" t="s">
        <v>2</v>
      </c>
      <c r="CL3" t="s">
        <v>10</v>
      </c>
      <c r="CM3" t="s">
        <v>3</v>
      </c>
      <c r="CN3" t="s">
        <v>11</v>
      </c>
      <c r="CO3" t="s">
        <v>12</v>
      </c>
      <c r="CP3" t="s">
        <v>13</v>
      </c>
      <c r="CQ3" t="s">
        <v>4</v>
      </c>
      <c r="CR3" t="s">
        <v>14</v>
      </c>
      <c r="CS3" t="s">
        <v>1</v>
      </c>
      <c r="CT3" t="s">
        <v>0</v>
      </c>
      <c r="CU3" t="s">
        <v>5</v>
      </c>
      <c r="CV3" t="s">
        <v>9</v>
      </c>
      <c r="CW3" t="s">
        <v>2</v>
      </c>
      <c r="CX3" t="s">
        <v>10</v>
      </c>
      <c r="CY3" t="s">
        <v>3</v>
      </c>
      <c r="CZ3" t="s">
        <v>11</v>
      </c>
      <c r="DA3" t="s">
        <v>12</v>
      </c>
      <c r="DB3" t="s">
        <v>13</v>
      </c>
      <c r="DC3" t="s">
        <v>4</v>
      </c>
      <c r="DD3" t="s">
        <v>14</v>
      </c>
      <c r="DE3" t="s">
        <v>1</v>
      </c>
      <c r="DF3" t="s">
        <v>0</v>
      </c>
      <c r="DG3" t="s">
        <v>5</v>
      </c>
      <c r="DH3" t="s">
        <v>9</v>
      </c>
      <c r="DI3" t="s">
        <v>2</v>
      </c>
      <c r="DJ3" t="s">
        <v>10</v>
      </c>
      <c r="DK3" t="s">
        <v>3</v>
      </c>
      <c r="DL3" t="s">
        <v>11</v>
      </c>
      <c r="DM3" t="s">
        <v>12</v>
      </c>
      <c r="DN3" t="s">
        <v>13</v>
      </c>
      <c r="DO3" t="s">
        <v>4</v>
      </c>
      <c r="DP3" t="s">
        <v>14</v>
      </c>
      <c r="DQ3" t="s">
        <v>1</v>
      </c>
      <c r="DR3" t="s">
        <v>0</v>
      </c>
      <c r="DS3" t="s">
        <v>5</v>
      </c>
      <c r="DT3" t="s">
        <v>9</v>
      </c>
      <c r="DU3" t="s">
        <v>2</v>
      </c>
      <c r="DV3" t="s">
        <v>10</v>
      </c>
      <c r="DW3" t="s">
        <v>3</v>
      </c>
      <c r="DX3" t="s">
        <v>11</v>
      </c>
      <c r="DY3" t="s">
        <v>12</v>
      </c>
      <c r="DZ3" t="s">
        <v>13</v>
      </c>
      <c r="EA3" t="s">
        <v>4</v>
      </c>
      <c r="EB3" t="s">
        <v>14</v>
      </c>
      <c r="EC3" t="s">
        <v>1</v>
      </c>
      <c r="ED3" t="s">
        <v>0</v>
      </c>
      <c r="EE3" t="s">
        <v>5</v>
      </c>
      <c r="EF3" t="s">
        <v>9</v>
      </c>
      <c r="EG3" t="s">
        <v>2</v>
      </c>
      <c r="EH3" t="s">
        <v>10</v>
      </c>
      <c r="EI3" t="s">
        <v>3</v>
      </c>
      <c r="EJ3" t="s">
        <v>11</v>
      </c>
      <c r="EK3" t="s">
        <v>12</v>
      </c>
      <c r="EL3" t="s">
        <v>13</v>
      </c>
      <c r="EM3" t="s">
        <v>4</v>
      </c>
      <c r="EN3" t="s">
        <v>14</v>
      </c>
      <c r="EO3" t="s">
        <v>1</v>
      </c>
      <c r="EP3" t="s">
        <v>0</v>
      </c>
      <c r="EQ3" t="s">
        <v>5</v>
      </c>
      <c r="ER3" t="s">
        <v>9</v>
      </c>
      <c r="ES3" t="s">
        <v>2</v>
      </c>
      <c r="ET3" t="s">
        <v>10</v>
      </c>
      <c r="EU3" t="s">
        <v>3</v>
      </c>
      <c r="EV3" t="s">
        <v>11</v>
      </c>
      <c r="EW3" t="s">
        <v>12</v>
      </c>
      <c r="EX3" t="s">
        <v>13</v>
      </c>
      <c r="EY3" t="s">
        <v>4</v>
      </c>
      <c r="EZ3" t="s">
        <v>14</v>
      </c>
      <c r="FA3" t="s">
        <v>1</v>
      </c>
      <c r="FB3" t="s">
        <v>0</v>
      </c>
      <c r="FC3" t="s">
        <v>5</v>
      </c>
      <c r="FD3" t="s">
        <v>9</v>
      </c>
      <c r="FE3" t="s">
        <v>2</v>
      </c>
      <c r="FF3" t="s">
        <v>10</v>
      </c>
      <c r="FG3" t="s">
        <v>3</v>
      </c>
      <c r="FH3" t="s">
        <v>11</v>
      </c>
      <c r="FI3" t="s">
        <v>12</v>
      </c>
      <c r="FJ3" t="s">
        <v>13</v>
      </c>
      <c r="FK3" t="s">
        <v>4</v>
      </c>
      <c r="FL3" t="s">
        <v>14</v>
      </c>
      <c r="FM3" t="s">
        <v>1</v>
      </c>
      <c r="FN3" t="s">
        <v>0</v>
      </c>
      <c r="FO3" t="s">
        <v>5</v>
      </c>
      <c r="FP3" t="s">
        <v>9</v>
      </c>
      <c r="FQ3" t="s">
        <v>2</v>
      </c>
      <c r="FR3" t="s">
        <v>10</v>
      </c>
      <c r="FS3" t="s">
        <v>3</v>
      </c>
      <c r="FT3" t="s">
        <v>11</v>
      </c>
      <c r="FU3" t="s">
        <v>12</v>
      </c>
      <c r="FV3" t="s">
        <v>13</v>
      </c>
      <c r="FW3" t="s">
        <v>4</v>
      </c>
      <c r="FX3" t="s">
        <v>14</v>
      </c>
      <c r="FY3" t="s">
        <v>1</v>
      </c>
      <c r="FZ3" t="s">
        <v>0</v>
      </c>
      <c r="GA3" t="s">
        <v>5</v>
      </c>
      <c r="GB3" t="s">
        <v>9</v>
      </c>
      <c r="GC3" t="s">
        <v>2</v>
      </c>
      <c r="GD3" t="s">
        <v>10</v>
      </c>
      <c r="GE3" t="s">
        <v>3</v>
      </c>
      <c r="GF3" t="s">
        <v>11</v>
      </c>
      <c r="GG3" t="s">
        <v>12</v>
      </c>
      <c r="GH3" t="s">
        <v>13</v>
      </c>
      <c r="GI3" t="s">
        <v>4</v>
      </c>
      <c r="GJ3" t="s">
        <v>14</v>
      </c>
      <c r="GK3" t="s">
        <v>1</v>
      </c>
      <c r="GL3" t="s">
        <v>0</v>
      </c>
      <c r="GM3" t="s">
        <v>5</v>
      </c>
      <c r="GN3" t="s">
        <v>9</v>
      </c>
      <c r="GO3" t="s">
        <v>2</v>
      </c>
      <c r="GP3" t="s">
        <v>10</v>
      </c>
      <c r="GQ3" t="s">
        <v>3</v>
      </c>
      <c r="GR3" t="s">
        <v>11</v>
      </c>
      <c r="GS3" t="s">
        <v>12</v>
      </c>
      <c r="GT3" t="s">
        <v>13</v>
      </c>
      <c r="GU3" t="s">
        <v>4</v>
      </c>
      <c r="GV3" t="s">
        <v>14</v>
      </c>
      <c r="GW3" t="s">
        <v>1</v>
      </c>
      <c r="GX3" t="s">
        <v>0</v>
      </c>
      <c r="GY3" t="s">
        <v>5</v>
      </c>
      <c r="GZ3" t="s">
        <v>9</v>
      </c>
      <c r="HA3" t="s">
        <v>2</v>
      </c>
      <c r="HB3" t="s">
        <v>10</v>
      </c>
      <c r="HC3" t="s">
        <v>3</v>
      </c>
      <c r="HD3" t="s">
        <v>11</v>
      </c>
      <c r="HE3" t="s">
        <v>12</v>
      </c>
      <c r="HF3" t="s">
        <v>13</v>
      </c>
      <c r="HG3" t="s">
        <v>4</v>
      </c>
      <c r="HH3" t="s">
        <v>14</v>
      </c>
      <c r="HI3" t="s">
        <v>1</v>
      </c>
      <c r="HJ3" t="s">
        <v>0</v>
      </c>
      <c r="HK3" t="s">
        <v>5</v>
      </c>
      <c r="HL3" t="s">
        <v>9</v>
      </c>
      <c r="HM3" t="s">
        <v>2</v>
      </c>
      <c r="HN3" t="s">
        <v>10</v>
      </c>
      <c r="HO3" t="s">
        <v>3</v>
      </c>
      <c r="HP3" t="s">
        <v>11</v>
      </c>
      <c r="HQ3" t="s">
        <v>12</v>
      </c>
      <c r="HR3" t="s">
        <v>13</v>
      </c>
      <c r="HS3" t="s">
        <v>4</v>
      </c>
      <c r="HT3" t="s">
        <v>14</v>
      </c>
      <c r="HU3" t="s">
        <v>1</v>
      </c>
      <c r="HV3" t="s">
        <v>0</v>
      </c>
      <c r="HW3" t="s">
        <v>5</v>
      </c>
      <c r="HX3" t="s">
        <v>9</v>
      </c>
      <c r="HY3" t="s">
        <v>2</v>
      </c>
      <c r="HZ3" t="s">
        <v>10</v>
      </c>
      <c r="IA3" t="s">
        <v>3</v>
      </c>
      <c r="IB3" t="s">
        <v>11</v>
      </c>
      <c r="IC3" t="s">
        <v>12</v>
      </c>
      <c r="ID3" t="s">
        <v>13</v>
      </c>
      <c r="IE3" t="s">
        <v>4</v>
      </c>
      <c r="IF3" t="s">
        <v>14</v>
      </c>
      <c r="IG3" t="s">
        <v>1</v>
      </c>
      <c r="IH3" t="s">
        <v>0</v>
      </c>
      <c r="II3" t="s">
        <v>5</v>
      </c>
      <c r="IJ3" t="s">
        <v>9</v>
      </c>
      <c r="IK3" t="s">
        <v>2</v>
      </c>
      <c r="IL3" t="s">
        <v>10</v>
      </c>
      <c r="IM3" t="s">
        <v>3</v>
      </c>
      <c r="IN3" t="s">
        <v>11</v>
      </c>
      <c r="IO3" t="s">
        <v>12</v>
      </c>
      <c r="IP3" t="s">
        <v>13</v>
      </c>
      <c r="IQ3" t="s">
        <v>4</v>
      </c>
      <c r="IR3" t="s">
        <v>14</v>
      </c>
      <c r="IS3" t="s">
        <v>1</v>
      </c>
      <c r="IT3" t="s">
        <v>0</v>
      </c>
      <c r="IU3" t="s">
        <v>5</v>
      </c>
      <c r="IV3" t="s">
        <v>9</v>
      </c>
      <c r="IW3" t="s">
        <v>2</v>
      </c>
      <c r="IX3" t="s">
        <v>10</v>
      </c>
      <c r="IY3" t="s">
        <v>3</v>
      </c>
      <c r="IZ3" t="s">
        <v>11</v>
      </c>
      <c r="JA3" t="s">
        <v>12</v>
      </c>
      <c r="JB3" t="s">
        <v>13</v>
      </c>
      <c r="JC3" t="s">
        <v>4</v>
      </c>
      <c r="JD3" t="s">
        <v>14</v>
      </c>
      <c r="JE3" t="s">
        <v>1</v>
      </c>
      <c r="JF3" t="s">
        <v>0</v>
      </c>
      <c r="JG3" t="s">
        <v>5</v>
      </c>
      <c r="JH3" t="s">
        <v>9</v>
      </c>
      <c r="JI3" t="s">
        <v>2</v>
      </c>
      <c r="JJ3" t="s">
        <v>10</v>
      </c>
      <c r="JK3" t="s">
        <v>3</v>
      </c>
      <c r="JL3" t="s">
        <v>11</v>
      </c>
      <c r="JM3" t="s">
        <v>12</v>
      </c>
      <c r="JN3" t="s">
        <v>13</v>
      </c>
      <c r="JO3" t="s">
        <v>4</v>
      </c>
      <c r="JP3" t="s">
        <v>14</v>
      </c>
      <c r="JQ3" t="s">
        <v>1</v>
      </c>
      <c r="JR3" t="s">
        <v>0</v>
      </c>
      <c r="JS3" t="s">
        <v>5</v>
      </c>
      <c r="JT3" t="s">
        <v>9</v>
      </c>
      <c r="JU3" t="s">
        <v>2</v>
      </c>
      <c r="JV3" t="s">
        <v>10</v>
      </c>
      <c r="JW3" t="s">
        <v>3</v>
      </c>
      <c r="JX3" t="s">
        <v>11</v>
      </c>
      <c r="JY3" t="s">
        <v>12</v>
      </c>
      <c r="JZ3" t="s">
        <v>13</v>
      </c>
    </row>
    <row r="4" spans="1:286" x14ac:dyDescent="0.25">
      <c r="A4">
        <v>0.45</v>
      </c>
      <c r="B4">
        <f>(A4+C4)/2</f>
        <v>0.48</v>
      </c>
      <c r="C4">
        <v>0.51</v>
      </c>
      <c r="D4">
        <f>(C4+E4)/2</f>
        <v>0.5</v>
      </c>
      <c r="E4">
        <v>0.49</v>
      </c>
      <c r="F4">
        <f>(E4+G4)/2</f>
        <v>0.47</v>
      </c>
      <c r="G4">
        <v>0.45</v>
      </c>
      <c r="H4">
        <f>G4+($J4-$G4)/3</f>
        <v>0.46</v>
      </c>
      <c r="I4">
        <f>H4+($J4-$G4)/3</f>
        <v>0.47000000000000003</v>
      </c>
      <c r="J4">
        <v>0.48</v>
      </c>
      <c r="K4">
        <f>(J4+L4)/2</f>
        <v>0.5</v>
      </c>
      <c r="L4">
        <v>0.52</v>
      </c>
      <c r="M4">
        <f>(L4+N4)/2</f>
        <v>0.51500000000000001</v>
      </c>
      <c r="N4">
        <v>0.51</v>
      </c>
      <c r="O4">
        <f>(N4+P4)/2</f>
        <v>0.48</v>
      </c>
      <c r="P4">
        <v>0.45</v>
      </c>
      <c r="Q4">
        <f>(P4+R4)/2</f>
        <v>0.47</v>
      </c>
      <c r="R4">
        <v>0.49</v>
      </c>
      <c r="S4">
        <f>(R4+T4)/2</f>
        <v>0.47499999999999998</v>
      </c>
      <c r="T4">
        <v>0.46</v>
      </c>
      <c r="U4">
        <f>(T4+V4)/2</f>
        <v>0.43000000000000005</v>
      </c>
      <c r="V4">
        <v>0.4</v>
      </c>
      <c r="W4">
        <f>(V4+X4)/2</f>
        <v>0.46500000000000002</v>
      </c>
      <c r="X4">
        <v>0.53</v>
      </c>
      <c r="Y4">
        <f>(X4+Z4)/2</f>
        <v>0.53500000000000003</v>
      </c>
      <c r="Z4" s="46">
        <v>0.54</v>
      </c>
      <c r="AA4">
        <f>(Z4+AB4)/2</f>
        <v>0.51</v>
      </c>
      <c r="AB4">
        <v>0.48</v>
      </c>
      <c r="AC4">
        <f>(AB4+AD4)/2</f>
        <v>0.48</v>
      </c>
      <c r="AD4">
        <v>0.48</v>
      </c>
      <c r="AE4">
        <f>(AD4+AF4)/2</f>
        <v>0.495</v>
      </c>
      <c r="AF4">
        <v>0.51</v>
      </c>
      <c r="AG4">
        <f>(AF4+AH4)/2</f>
        <v>0.51</v>
      </c>
      <c r="AH4">
        <v>0.51</v>
      </c>
      <c r="AI4">
        <f>(AH4+AJ4)/2</f>
        <v>0.495</v>
      </c>
      <c r="AJ4">
        <v>0.48</v>
      </c>
      <c r="AK4">
        <f>(AJ4+AL4)/2</f>
        <v>0.46499999999999997</v>
      </c>
      <c r="AL4">
        <v>0.45</v>
      </c>
      <c r="AM4">
        <v>0.49</v>
      </c>
      <c r="AN4">
        <f>(AM4+AO4)/2</f>
        <v>0.48499999999999999</v>
      </c>
      <c r="AO4">
        <v>0.48</v>
      </c>
      <c r="AP4">
        <f>(AO4+AQ4)/2</f>
        <v>0.51</v>
      </c>
      <c r="AQ4">
        <v>0.54</v>
      </c>
      <c r="AR4">
        <f>(AQ4+AS4)/2</f>
        <v>0.5</v>
      </c>
      <c r="AS4">
        <v>0.46</v>
      </c>
    </row>
    <row r="5" spans="1:286" x14ac:dyDescent="0.25">
      <c r="A5">
        <v>0.26</v>
      </c>
      <c r="B5">
        <f>(A5+C5)/2</f>
        <v>0.26</v>
      </c>
      <c r="C5">
        <v>0.26</v>
      </c>
      <c r="D5">
        <f>(C5+E5)/2</f>
        <v>0.25</v>
      </c>
      <c r="E5">
        <v>0.24</v>
      </c>
      <c r="F5">
        <f>(E5+G5)/2</f>
        <v>0.26500000000000001</v>
      </c>
      <c r="G5">
        <v>0.28999999999999998</v>
      </c>
      <c r="H5">
        <f>G5+($J5-$G5)/3</f>
        <v>0.28333333333333333</v>
      </c>
      <c r="I5">
        <f>H5+($J5-$G5)/3</f>
        <v>0.27666666666666667</v>
      </c>
      <c r="J5">
        <v>0.27</v>
      </c>
      <c r="K5">
        <f>(J5+L5)/2</f>
        <v>0.24</v>
      </c>
      <c r="L5">
        <v>0.21</v>
      </c>
      <c r="M5">
        <f>(L5+N5)/2</f>
        <v>0.22999999999999998</v>
      </c>
      <c r="N5">
        <v>0.25</v>
      </c>
      <c r="O5">
        <f>(N5+P5)/2</f>
        <v>0.28000000000000003</v>
      </c>
      <c r="P5">
        <v>0.31</v>
      </c>
      <c r="Q5">
        <f>(P5+R5)/2</f>
        <v>0.30499999999999999</v>
      </c>
      <c r="R5">
        <v>0.3</v>
      </c>
      <c r="S5">
        <f>(R5+T5)/2</f>
        <v>0.29000000000000004</v>
      </c>
      <c r="T5">
        <v>0.28000000000000003</v>
      </c>
      <c r="U5">
        <f>(T5+V5)/2</f>
        <v>0.28000000000000003</v>
      </c>
      <c r="V5">
        <v>0.28000000000000003</v>
      </c>
      <c r="W5">
        <f>(V5+X5)/2</f>
        <v>0.27</v>
      </c>
      <c r="X5">
        <v>0.26</v>
      </c>
      <c r="Y5">
        <f>(X5+Z5)/2</f>
        <v>0.245</v>
      </c>
      <c r="Z5" s="46">
        <v>0.23</v>
      </c>
      <c r="AA5">
        <f>(Z5+AB5)/2</f>
        <v>0.24</v>
      </c>
      <c r="AB5">
        <v>0.25</v>
      </c>
      <c r="AC5">
        <f>(AB5+AD5)/2</f>
        <v>0.26</v>
      </c>
      <c r="AD5">
        <v>0.27</v>
      </c>
      <c r="AE5">
        <f>(AD5+AF5)/2</f>
        <v>0.26</v>
      </c>
      <c r="AF5">
        <v>0.25</v>
      </c>
      <c r="AG5">
        <f>(AF5+AH5)/2</f>
        <v>0.245</v>
      </c>
      <c r="AH5">
        <v>0.24</v>
      </c>
      <c r="AI5">
        <f>(AH5+AJ5)/2</f>
        <v>0.255</v>
      </c>
      <c r="AJ5">
        <v>0.27</v>
      </c>
      <c r="AK5">
        <f>(AJ5+AL5)/2</f>
        <v>0.27500000000000002</v>
      </c>
      <c r="AL5">
        <v>0.28000000000000003</v>
      </c>
      <c r="AM5">
        <v>0.26</v>
      </c>
      <c r="AN5">
        <f>(AM5+AO5)/2</f>
        <v>0.26500000000000001</v>
      </c>
      <c r="AO5">
        <v>0.27</v>
      </c>
      <c r="AP5">
        <f>(AO5+AQ5)/2</f>
        <v>0.26500000000000001</v>
      </c>
      <c r="AQ5">
        <v>0.26</v>
      </c>
      <c r="AR5">
        <f>(AQ5+AS5)/2</f>
        <v>0.27500000000000002</v>
      </c>
      <c r="AS5">
        <v>0.28999999999999998</v>
      </c>
    </row>
    <row r="7" spans="1:286" x14ac:dyDescent="0.25">
      <c r="AD7">
        <v>0.39</v>
      </c>
      <c r="AE7">
        <f t="shared" ref="AE7:AI8" si="0">AD7+(($AJ7-$AD7)/6)*1</f>
        <v>0.39500000000000002</v>
      </c>
      <c r="AF7">
        <f t="shared" si="0"/>
        <v>0.4</v>
      </c>
      <c r="AG7">
        <f t="shared" si="0"/>
        <v>0.40500000000000003</v>
      </c>
      <c r="AH7">
        <f t="shared" si="0"/>
        <v>0.41000000000000003</v>
      </c>
      <c r="AI7">
        <f t="shared" si="0"/>
        <v>0.41500000000000004</v>
      </c>
      <c r="AJ7">
        <v>0.42</v>
      </c>
      <c r="AK7">
        <f t="shared" ref="AK7:AM8" si="1">AJ7+($AN7-$AJ7)/4</f>
        <v>0.42</v>
      </c>
      <c r="AL7">
        <f t="shared" si="1"/>
        <v>0.42</v>
      </c>
      <c r="AM7">
        <f t="shared" si="1"/>
        <v>0.42</v>
      </c>
      <c r="AN7">
        <v>0.42</v>
      </c>
      <c r="AO7">
        <f t="shared" ref="AO7:AV8" si="2">AN7+($AW7-$AN7)/9</f>
        <v>0.40666666666666668</v>
      </c>
      <c r="AP7">
        <f t="shared" si="2"/>
        <v>0.39333333333333337</v>
      </c>
      <c r="AQ7">
        <f t="shared" si="2"/>
        <v>0.38000000000000006</v>
      </c>
      <c r="AR7">
        <f t="shared" si="2"/>
        <v>0.36666666666666675</v>
      </c>
      <c r="AS7">
        <f t="shared" si="2"/>
        <v>0.35333333333333344</v>
      </c>
      <c r="AT7">
        <f t="shared" si="2"/>
        <v>0.34000000000000014</v>
      </c>
      <c r="AU7">
        <f t="shared" si="2"/>
        <v>0.32666666666666683</v>
      </c>
      <c r="AV7">
        <f t="shared" si="2"/>
        <v>0.31333333333333352</v>
      </c>
      <c r="AW7">
        <v>0.3</v>
      </c>
      <c r="AX7">
        <f>(AW7+AY7)/2</f>
        <v>0.31</v>
      </c>
      <c r="AY7">
        <v>0.32</v>
      </c>
      <c r="AZ7">
        <f>AY7+($BC7-$AY7)/4</f>
        <v>0.32750000000000001</v>
      </c>
      <c r="BA7">
        <f t="shared" ref="BA7:BB7" si="3">AZ7+($BC7-$AY7)/4</f>
        <v>0.33500000000000002</v>
      </c>
      <c r="BB7">
        <f t="shared" si="3"/>
        <v>0.34250000000000003</v>
      </c>
      <c r="BC7">
        <v>0.35</v>
      </c>
      <c r="BD7">
        <f>BC7+($BH7-$BC7)/5</f>
        <v>0.34399999999999997</v>
      </c>
      <c r="BE7">
        <f t="shared" ref="BE7:BG7" si="4">BD7+($BH7-$BC7)/5</f>
        <v>0.33799999999999997</v>
      </c>
      <c r="BF7">
        <f t="shared" si="4"/>
        <v>0.33199999999999996</v>
      </c>
      <c r="BG7">
        <f t="shared" si="4"/>
        <v>0.32599999999999996</v>
      </c>
      <c r="BH7">
        <v>0.32</v>
      </c>
      <c r="BI7">
        <v>0.31</v>
      </c>
      <c r="BJ7">
        <f>BI7+($BN7-$BI7)/5</f>
        <v>0.30599999999999999</v>
      </c>
      <c r="BK7">
        <f t="shared" ref="BK7:BM7" si="5">BJ7+($BN7-$BI7)/5</f>
        <v>0.30199999999999999</v>
      </c>
      <c r="BL7">
        <f t="shared" si="5"/>
        <v>0.29799999999999999</v>
      </c>
      <c r="BM7">
        <f t="shared" si="5"/>
        <v>0.29399999999999998</v>
      </c>
      <c r="BN7">
        <v>0.28999999999999998</v>
      </c>
      <c r="BO7">
        <f>BN7+($BT7-$BN7)/6</f>
        <v>0.28166666666666662</v>
      </c>
      <c r="BP7">
        <f t="shared" ref="BP7:BS7" si="6">BO7+($BT7-$BN7)/6</f>
        <v>0.27333333333333332</v>
      </c>
      <c r="BQ7">
        <f t="shared" si="6"/>
        <v>0.26500000000000001</v>
      </c>
      <c r="BR7">
        <f t="shared" si="6"/>
        <v>0.25666666666666671</v>
      </c>
      <c r="BS7">
        <f t="shared" si="6"/>
        <v>0.24833333333333338</v>
      </c>
      <c r="BT7">
        <v>0.24</v>
      </c>
      <c r="BU7">
        <f>(BT7+BV7)/2</f>
        <v>0.26</v>
      </c>
      <c r="BV7">
        <v>0.28000000000000003</v>
      </c>
      <c r="BW7">
        <f>BV7+($CA7-$BV7)/5</f>
        <v>0.26800000000000002</v>
      </c>
      <c r="BX7">
        <f t="shared" ref="BX7:BZ7" si="7">BW7+($CA7-$BV7)/5</f>
        <v>0.25600000000000001</v>
      </c>
      <c r="BY7">
        <f t="shared" si="7"/>
        <v>0.24399999999999999</v>
      </c>
      <c r="BZ7">
        <f t="shared" si="7"/>
        <v>0.23199999999999998</v>
      </c>
      <c r="CA7">
        <v>0.22</v>
      </c>
      <c r="CB7">
        <f>CA7+($CH7-$CA7)/7</f>
        <v>0.21857142857142858</v>
      </c>
      <c r="CC7">
        <f t="shared" ref="CC7:CG7" si="8">CB7+($CH7-$CA7)/7</f>
        <v>0.21714285714285717</v>
      </c>
      <c r="CD7">
        <f t="shared" si="8"/>
        <v>0.21571428571428575</v>
      </c>
      <c r="CE7">
        <f t="shared" si="8"/>
        <v>0.21428571428571433</v>
      </c>
      <c r="CF7">
        <f t="shared" si="8"/>
        <v>0.21285714285714291</v>
      </c>
      <c r="CG7">
        <f t="shared" si="8"/>
        <v>0.21142857142857149</v>
      </c>
      <c r="CH7">
        <v>0.21</v>
      </c>
      <c r="CI7">
        <f>CH7+($CS7-$CH7)/11</f>
        <v>0.21363636363636362</v>
      </c>
      <c r="CJ7">
        <f t="shared" ref="CJ7:CR7" si="9">CI7+($CS7-$CH7)/11</f>
        <v>0.21727272727272726</v>
      </c>
      <c r="CK7">
        <f t="shared" si="9"/>
        <v>0.22090909090909089</v>
      </c>
      <c r="CL7">
        <f t="shared" si="9"/>
        <v>0.22454545454545452</v>
      </c>
      <c r="CM7">
        <f t="shared" si="9"/>
        <v>0.22818181818181815</v>
      </c>
      <c r="CN7">
        <f t="shared" si="9"/>
        <v>0.23181818181818178</v>
      </c>
      <c r="CO7">
        <f t="shared" si="9"/>
        <v>0.23545454545454542</v>
      </c>
      <c r="CP7">
        <f t="shared" si="9"/>
        <v>0.23909090909090905</v>
      </c>
      <c r="CQ7">
        <f t="shared" si="9"/>
        <v>0.24272727272727268</v>
      </c>
      <c r="CR7">
        <f t="shared" si="9"/>
        <v>0.24636363636363631</v>
      </c>
      <c r="CS7">
        <v>0.25</v>
      </c>
      <c r="CT7">
        <f>CS7+($CW7-$CS7)/4</f>
        <v>0.24249999999999999</v>
      </c>
      <c r="CU7">
        <f t="shared" ref="CU7:CV7" si="10">CT7+($CW7-$CS7)/4</f>
        <v>0.23499999999999999</v>
      </c>
      <c r="CV7">
        <f t="shared" si="10"/>
        <v>0.22749999999999998</v>
      </c>
      <c r="CW7">
        <v>0.22</v>
      </c>
      <c r="CX7">
        <f>(CW7+CY7)/2</f>
        <v>0.22999999999999998</v>
      </c>
      <c r="CY7">
        <v>0.24</v>
      </c>
      <c r="CZ7" s="48">
        <f>CY7+($DE7-$CY7)/6</f>
        <v>0.23833333333333334</v>
      </c>
      <c r="DA7" s="48">
        <f t="shared" ref="DA7:DD7" si="11">CZ7+($DE7-$CY7)/6</f>
        <v>0.23666666666666669</v>
      </c>
      <c r="DB7" s="48">
        <f t="shared" si="11"/>
        <v>0.23500000000000004</v>
      </c>
      <c r="DC7" s="48">
        <f t="shared" si="11"/>
        <v>0.23333333333333339</v>
      </c>
      <c r="DD7" s="48">
        <f t="shared" si="11"/>
        <v>0.23166666666666674</v>
      </c>
      <c r="DE7">
        <v>0.23</v>
      </c>
      <c r="DF7" s="48">
        <f>DE7+($DO7-$DE7)/10</f>
        <v>0.22800000000000001</v>
      </c>
      <c r="DG7" s="48">
        <f t="shared" ref="DG7:DN7" si="12">DF7+($DO7-$DE7)/10</f>
        <v>0.22600000000000001</v>
      </c>
      <c r="DH7" s="48">
        <f t="shared" si="12"/>
        <v>0.224</v>
      </c>
      <c r="DI7" s="48">
        <f t="shared" si="12"/>
        <v>0.222</v>
      </c>
      <c r="DJ7" s="48">
        <f t="shared" si="12"/>
        <v>0.22</v>
      </c>
      <c r="DK7" s="48">
        <f t="shared" si="12"/>
        <v>0.218</v>
      </c>
      <c r="DL7" s="48">
        <f t="shared" si="12"/>
        <v>0.216</v>
      </c>
      <c r="DM7" s="48">
        <f t="shared" si="12"/>
        <v>0.214</v>
      </c>
      <c r="DN7" s="48">
        <f t="shared" si="12"/>
        <v>0.21199999999999999</v>
      </c>
      <c r="DO7">
        <v>0.21</v>
      </c>
      <c r="DP7" s="48">
        <f>DO7+($DS7-$DO7)/4</f>
        <v>0.20249999999999999</v>
      </c>
      <c r="DQ7" s="48">
        <f t="shared" ref="DQ7:DR7" si="13">DP7+($DS7-$DO7)/4</f>
        <v>0.19499999999999998</v>
      </c>
      <c r="DR7" s="48">
        <f t="shared" si="13"/>
        <v>0.18749999999999997</v>
      </c>
      <c r="DS7">
        <v>0.18</v>
      </c>
      <c r="DT7" s="48">
        <f>DS7+($DW7-$DS7)/4</f>
        <v>0.17749999999999999</v>
      </c>
      <c r="DU7" s="48">
        <f t="shared" ref="DU7:DV7" si="14">DT7+($DW7-$DS7)/4</f>
        <v>0.17499999999999999</v>
      </c>
      <c r="DV7" s="48">
        <f t="shared" si="14"/>
        <v>0.17249999999999999</v>
      </c>
      <c r="DW7">
        <v>0.17</v>
      </c>
      <c r="DX7" s="48">
        <f>DW7+($EA7-$DW7)/4</f>
        <v>0.18</v>
      </c>
      <c r="DY7" s="48">
        <f t="shared" ref="DY7:DZ7" si="15">DX7+($EA7-$DW7)/4</f>
        <v>0.19</v>
      </c>
      <c r="DZ7" s="48">
        <f t="shared" si="15"/>
        <v>0.2</v>
      </c>
      <c r="EA7">
        <v>0.21</v>
      </c>
      <c r="EB7" s="48">
        <f>EA7+($EE7-$EA7)/4</f>
        <v>0.20749999999999999</v>
      </c>
      <c r="EC7" s="48">
        <f t="shared" ref="EC7:ED7" si="16">EB7+($EE7-$EA7)/4</f>
        <v>0.20499999999999999</v>
      </c>
      <c r="ED7" s="48">
        <f t="shared" si="16"/>
        <v>0.20249999999999999</v>
      </c>
      <c r="EE7">
        <v>0.2</v>
      </c>
      <c r="EF7" s="48">
        <f>EE7+($EI7-$EE7)/4</f>
        <v>0.20250000000000001</v>
      </c>
      <c r="EG7" s="48">
        <f t="shared" ref="EG7:EH7" si="17">EF7+($EI7-$EE7)/4</f>
        <v>0.20500000000000002</v>
      </c>
      <c r="EH7" s="48">
        <f t="shared" si="17"/>
        <v>0.20750000000000002</v>
      </c>
      <c r="EI7">
        <v>0.21</v>
      </c>
      <c r="EJ7" s="48">
        <f>EI7+($EM7-$EI7)/4</f>
        <v>0.20749999999999999</v>
      </c>
      <c r="EK7" s="48">
        <f t="shared" ref="EK7:EL7" si="18">EJ7+($EM7-$EI7)/4</f>
        <v>0.20499999999999999</v>
      </c>
      <c r="EL7" s="48">
        <f t="shared" si="18"/>
        <v>0.20249999999999999</v>
      </c>
      <c r="EM7">
        <v>0.2</v>
      </c>
      <c r="EN7" s="48">
        <f>EM7+($EQ7-$EM7)/4</f>
        <v>0.21750000000000003</v>
      </c>
      <c r="EO7" s="48">
        <f t="shared" ref="EO7:EP7" si="19">EN7+($EQ7-$EM7)/4</f>
        <v>0.23500000000000004</v>
      </c>
      <c r="EP7" s="48">
        <f t="shared" si="19"/>
        <v>0.25250000000000006</v>
      </c>
      <c r="EQ7">
        <v>0.27</v>
      </c>
      <c r="ER7" s="48">
        <f>EQ7+($EU7-$EQ7)/4</f>
        <v>0.27</v>
      </c>
      <c r="ES7" s="48">
        <f t="shared" ref="ES7:ET7" si="20">ER7+($EU7-$EQ7)/4</f>
        <v>0.27</v>
      </c>
      <c r="ET7" s="48">
        <f t="shared" si="20"/>
        <v>0.27</v>
      </c>
      <c r="EU7">
        <v>0.27</v>
      </c>
      <c r="EV7" s="48">
        <f>EU7+($EY7-$EU7)/4</f>
        <v>0.29000000000000004</v>
      </c>
      <c r="EW7" s="48">
        <f t="shared" ref="EW7:EX7" si="21">EV7+($EY7-$EU7)/4</f>
        <v>0.31000000000000005</v>
      </c>
      <c r="EX7" s="48">
        <f t="shared" si="21"/>
        <v>0.33000000000000007</v>
      </c>
      <c r="EY7">
        <v>0.35</v>
      </c>
      <c r="EZ7">
        <f>EY7+($FB7-$EY7)/2</f>
        <v>0.37</v>
      </c>
      <c r="FA7">
        <f>EZ7+($FB7-$EY7)/2</f>
        <v>0.39</v>
      </c>
      <c r="FB7">
        <v>0.39</v>
      </c>
      <c r="FC7" s="48">
        <f>FB7+($FF7-$FB7)/4</f>
        <v>0.39750000000000002</v>
      </c>
      <c r="FD7" s="48">
        <f t="shared" ref="FD7:FE7" si="22">FC7+($FF7-$FB7)/4</f>
        <v>0.40500000000000003</v>
      </c>
      <c r="FE7" s="48">
        <f t="shared" si="22"/>
        <v>0.41250000000000003</v>
      </c>
      <c r="FF7">
        <v>0.42</v>
      </c>
      <c r="FG7" s="48">
        <f>FF7+($FJ7-$FF7)/4</f>
        <v>0.42</v>
      </c>
      <c r="FH7" s="48">
        <f t="shared" ref="FH7:FI7" si="23">FG7+($FJ7-$FF7)/4</f>
        <v>0.42</v>
      </c>
      <c r="FI7" s="48">
        <f t="shared" si="23"/>
        <v>0.42</v>
      </c>
      <c r="FJ7">
        <v>0.42</v>
      </c>
      <c r="FK7" s="48">
        <f>FJ7+($FN7-$FJ7)/4</f>
        <v>0.41499999999999998</v>
      </c>
      <c r="FL7" s="48">
        <f t="shared" ref="FL7:FM7" si="24">FK7+($FN7-$FJ7)/4</f>
        <v>0.41</v>
      </c>
      <c r="FM7" s="48">
        <f t="shared" si="24"/>
        <v>0.40499999999999997</v>
      </c>
      <c r="FN7">
        <v>0.4</v>
      </c>
      <c r="FO7" s="48">
        <f>FN7+($FR7-$FN7)/4</f>
        <v>0.4</v>
      </c>
      <c r="FP7" s="48">
        <f t="shared" ref="FP7:FQ7" si="25">FO7+($FR7-$FN7)/4</f>
        <v>0.4</v>
      </c>
      <c r="FQ7" s="48">
        <f t="shared" si="25"/>
        <v>0.4</v>
      </c>
      <c r="FR7">
        <v>0.4</v>
      </c>
      <c r="FS7" s="48">
        <f>FR7+($FV7-$FR7)/4</f>
        <v>0.39250000000000002</v>
      </c>
      <c r="FT7" s="48">
        <f t="shared" ref="FT7:FU7" si="26">FS7+($FV7-$FR7)/4</f>
        <v>0.38500000000000001</v>
      </c>
      <c r="FU7" s="48">
        <f t="shared" si="26"/>
        <v>0.3775</v>
      </c>
      <c r="FV7">
        <v>0.37</v>
      </c>
      <c r="FW7">
        <f>FV7+($GB7-$FV7)/6</f>
        <v>0.36333333333333334</v>
      </c>
      <c r="FX7">
        <f t="shared" ref="FX7:GA7" si="27">FW7+($GB7-$FV7)/6</f>
        <v>0.35666666666666669</v>
      </c>
      <c r="FY7">
        <f t="shared" si="27"/>
        <v>0.35000000000000003</v>
      </c>
      <c r="FZ7">
        <f t="shared" si="27"/>
        <v>0.34333333333333338</v>
      </c>
      <c r="GA7">
        <f t="shared" si="27"/>
        <v>0.33666666666666673</v>
      </c>
      <c r="GB7">
        <v>0.33</v>
      </c>
      <c r="GC7">
        <f>GB7+($GH7-$GB7)/6</f>
        <v>0.32666666666666666</v>
      </c>
      <c r="GD7">
        <f t="shared" ref="GD7:GG7" si="28">GC7+($GH7-$GB7)/6</f>
        <v>0.32333333333333331</v>
      </c>
      <c r="GE7">
        <f t="shared" si="28"/>
        <v>0.31999999999999995</v>
      </c>
      <c r="GF7">
        <f t="shared" si="28"/>
        <v>0.3166666666666666</v>
      </c>
      <c r="GG7">
        <f t="shared" si="28"/>
        <v>0.31333333333333324</v>
      </c>
      <c r="GH7">
        <v>0.31</v>
      </c>
      <c r="GI7">
        <f>GH7+($GN7-$GH7)/6</f>
        <v>0.31333333333333335</v>
      </c>
      <c r="GJ7">
        <f t="shared" ref="GJ7:GM7" si="29">GI7+($GN7-$GH7)/6</f>
        <v>0.31666666666666671</v>
      </c>
      <c r="GK7">
        <f t="shared" si="29"/>
        <v>0.32000000000000006</v>
      </c>
      <c r="GL7">
        <f t="shared" si="29"/>
        <v>0.32333333333333342</v>
      </c>
      <c r="GM7">
        <f t="shared" si="29"/>
        <v>0.32666666666666677</v>
      </c>
      <c r="GN7">
        <v>0.33</v>
      </c>
      <c r="GO7">
        <f>GN7+($GT7-$GN7)/6</f>
        <v>0.33166666666666667</v>
      </c>
      <c r="GP7">
        <f t="shared" ref="GP7:GS7" si="30">GO7+($GT7-$GN7)/6</f>
        <v>0.33333333333333331</v>
      </c>
      <c r="GQ7">
        <f t="shared" si="30"/>
        <v>0.33499999999999996</v>
      </c>
      <c r="GR7">
        <f t="shared" si="30"/>
        <v>0.33666666666666661</v>
      </c>
      <c r="GS7">
        <f t="shared" si="30"/>
        <v>0.33833333333333326</v>
      </c>
      <c r="GT7">
        <v>0.34</v>
      </c>
      <c r="GU7">
        <f>GT7+($GZ7-$GT7)/6</f>
        <v>0.33666666666666667</v>
      </c>
      <c r="GV7">
        <f t="shared" ref="GV7:GY7" si="31">GU7+($GZ7-$GT7)/6</f>
        <v>0.33333333333333331</v>
      </c>
      <c r="GW7">
        <f t="shared" si="31"/>
        <v>0.32999999999999996</v>
      </c>
      <c r="GX7">
        <f t="shared" si="31"/>
        <v>0.32666666666666661</v>
      </c>
      <c r="GY7">
        <f t="shared" si="31"/>
        <v>0.32333333333333325</v>
      </c>
      <c r="GZ7">
        <v>0.32</v>
      </c>
      <c r="HA7">
        <f>GZ7+($HF7-$GZ7)/6</f>
        <v>0.32666666666666666</v>
      </c>
      <c r="HB7">
        <f t="shared" ref="HB7:HE7" si="32">HA7+($HF7-$GZ7)/6</f>
        <v>0.33333333333333331</v>
      </c>
      <c r="HC7">
        <f t="shared" si="32"/>
        <v>0.33999999999999997</v>
      </c>
      <c r="HD7">
        <f t="shared" si="32"/>
        <v>0.34666666666666662</v>
      </c>
      <c r="HE7">
        <f t="shared" si="32"/>
        <v>0.35333333333333328</v>
      </c>
      <c r="HF7" s="23">
        <v>0.36</v>
      </c>
      <c r="HG7">
        <f>HF7+($HL7-$HF7)/6</f>
        <v>0.35333333333333333</v>
      </c>
      <c r="HH7">
        <f t="shared" ref="HH7:HK7" si="33">HG7+($HL7-$HF7)/6</f>
        <v>0.34666666666666668</v>
      </c>
      <c r="HI7">
        <f t="shared" si="33"/>
        <v>0.34</v>
      </c>
      <c r="HJ7">
        <f t="shared" si="33"/>
        <v>0.33333333333333337</v>
      </c>
      <c r="HK7">
        <f t="shared" si="33"/>
        <v>0.32666666666666672</v>
      </c>
      <c r="HL7" s="23">
        <v>0.32</v>
      </c>
      <c r="HM7">
        <f>HL7+($HR7-$HL7)/6</f>
        <v>0.31833333333333336</v>
      </c>
      <c r="HN7">
        <f t="shared" ref="HN7:HQ7" si="34">HM7+($HR7-$HL7)/6</f>
        <v>0.31666666666666671</v>
      </c>
      <c r="HO7">
        <f t="shared" si="34"/>
        <v>0.31500000000000006</v>
      </c>
      <c r="HP7">
        <f t="shared" si="34"/>
        <v>0.31333333333333341</v>
      </c>
      <c r="HQ7">
        <f t="shared" si="34"/>
        <v>0.31166666666666676</v>
      </c>
      <c r="HR7">
        <v>0.31</v>
      </c>
      <c r="HS7">
        <v>0.22</v>
      </c>
      <c r="HT7">
        <v>0.21</v>
      </c>
      <c r="HU7">
        <v>0.2</v>
      </c>
      <c r="HV7">
        <f>(HU7+HW7)/2</f>
        <v>0.22500000000000001</v>
      </c>
      <c r="HW7">
        <v>0.25</v>
      </c>
      <c r="HX7">
        <v>0.28000000000000003</v>
      </c>
      <c r="HY7">
        <f>HX7+($ID7-$HX7)/6</f>
        <v>0.28000000000000003</v>
      </c>
      <c r="HZ7">
        <f t="shared" ref="HZ7:IC7" si="35">HY7+($ID7-$HX7)/6</f>
        <v>0.28000000000000003</v>
      </c>
      <c r="IA7">
        <f t="shared" si="35"/>
        <v>0.28000000000000003</v>
      </c>
      <c r="IB7">
        <f t="shared" si="35"/>
        <v>0.28000000000000003</v>
      </c>
      <c r="IC7">
        <f t="shared" si="35"/>
        <v>0.28000000000000003</v>
      </c>
      <c r="ID7">
        <v>0.28000000000000003</v>
      </c>
      <c r="IE7">
        <f>ID7+($IJ7-$ID7)/6</f>
        <v>0.28833333333333333</v>
      </c>
      <c r="IF7">
        <f t="shared" ref="IF7:II7" si="36">IE7+($IJ7-$ID7)/6</f>
        <v>0.29666666666666663</v>
      </c>
      <c r="IG7">
        <f t="shared" si="36"/>
        <v>0.30499999999999994</v>
      </c>
      <c r="IH7">
        <f t="shared" si="36"/>
        <v>0.31333333333333324</v>
      </c>
      <c r="II7">
        <f t="shared" si="36"/>
        <v>0.32166666666666655</v>
      </c>
      <c r="IJ7">
        <v>0.33</v>
      </c>
      <c r="IK7">
        <f>IJ7+($IN7-$IJ7)/4</f>
        <v>0.3175</v>
      </c>
      <c r="IL7">
        <f t="shared" ref="IL7:IM7" si="37">IK7+($IN7-$IJ7)/4</f>
        <v>0.30499999999999999</v>
      </c>
      <c r="IM7">
        <f t="shared" si="37"/>
        <v>0.29249999999999998</v>
      </c>
      <c r="IN7">
        <v>0.28000000000000003</v>
      </c>
      <c r="IO7">
        <f>(IN7+IP7)/2</f>
        <v>0.28500000000000003</v>
      </c>
      <c r="IP7">
        <v>0.28999999999999998</v>
      </c>
      <c r="IQ7">
        <f>IP7+($IV7-$IP7)/6</f>
        <v>0.28333333333333333</v>
      </c>
      <c r="IR7">
        <f t="shared" ref="IR7:IU7" si="38">IQ7+($IV7-$IP7)/6</f>
        <v>0.27666666666666667</v>
      </c>
      <c r="IS7">
        <f t="shared" si="38"/>
        <v>0.27</v>
      </c>
      <c r="IT7">
        <f t="shared" si="38"/>
        <v>0.26333333333333336</v>
      </c>
      <c r="IU7">
        <f t="shared" si="38"/>
        <v>0.25666666666666671</v>
      </c>
      <c r="IV7">
        <v>0.25</v>
      </c>
      <c r="IW7">
        <f>IV7+($JB7-$IV7)/6</f>
        <v>0.25333333333333335</v>
      </c>
      <c r="IX7">
        <f t="shared" ref="IX7:JA7" si="39">IW7+($JB7-$IV7)/6</f>
        <v>0.25666666666666671</v>
      </c>
      <c r="IY7">
        <f t="shared" si="39"/>
        <v>0.26000000000000006</v>
      </c>
      <c r="IZ7">
        <f t="shared" si="39"/>
        <v>0.26333333333333342</v>
      </c>
      <c r="JA7">
        <f t="shared" si="39"/>
        <v>0.26666666666666677</v>
      </c>
      <c r="JB7">
        <v>0.27</v>
      </c>
      <c r="JC7">
        <f>JB7+($JH7-$JB7)/6</f>
        <v>0.27333333333333332</v>
      </c>
      <c r="JD7">
        <f t="shared" ref="JD7:JG7" si="40">JC7+($JH7-$JB7)/6</f>
        <v>0.27666666666666662</v>
      </c>
      <c r="JE7">
        <f t="shared" si="40"/>
        <v>0.27999999999999992</v>
      </c>
      <c r="JF7">
        <f t="shared" si="40"/>
        <v>0.28333333333333321</v>
      </c>
      <c r="JG7">
        <f t="shared" si="40"/>
        <v>0.28666666666666651</v>
      </c>
      <c r="JH7">
        <v>0.28999999999999998</v>
      </c>
      <c r="JI7">
        <f>JH7+($JN7-$JH7)/6</f>
        <v>0.30166666666666664</v>
      </c>
      <c r="JJ7">
        <f t="shared" ref="JJ7:JM7" si="41">JI7+($JN7-$JH7)/6</f>
        <v>0.3133333333333333</v>
      </c>
      <c r="JK7">
        <f t="shared" si="41"/>
        <v>0.32499999999999996</v>
      </c>
      <c r="JL7">
        <f t="shared" si="41"/>
        <v>0.33666666666666661</v>
      </c>
      <c r="JM7">
        <f t="shared" si="41"/>
        <v>0.34833333333333327</v>
      </c>
      <c r="JN7">
        <v>0.36</v>
      </c>
      <c r="JO7">
        <f>JN7+($JS7-$JN7)/5</f>
        <v>0.34399999999999997</v>
      </c>
      <c r="JP7">
        <f t="shared" ref="JP7:JR7" si="42">JO7+($JS7-$JN7)/5</f>
        <v>0.32799999999999996</v>
      </c>
      <c r="JQ7">
        <f t="shared" si="42"/>
        <v>0.31199999999999994</v>
      </c>
      <c r="JR7">
        <f t="shared" si="42"/>
        <v>0.29599999999999993</v>
      </c>
      <c r="JS7">
        <v>0.28000000000000003</v>
      </c>
      <c r="JT7">
        <v>0.28999999999999998</v>
      </c>
      <c r="JU7">
        <f>JT7+($JW7-$JT7)/3</f>
        <v>0.28999999999999998</v>
      </c>
      <c r="JV7">
        <f>JU7+($JW7-$JT7)/3</f>
        <v>0.28999999999999998</v>
      </c>
      <c r="JW7">
        <v>0.28999999999999998</v>
      </c>
      <c r="JX7">
        <f>JW7+($JZ7-$JW7)/3</f>
        <v>0.3</v>
      </c>
      <c r="JY7">
        <f>JX7+($JZ7-$JW7)/3</f>
        <v>0.31</v>
      </c>
      <c r="JZ7">
        <v>0.32</v>
      </c>
    </row>
    <row r="8" spans="1:286" x14ac:dyDescent="0.25">
      <c r="AD8">
        <v>0.32</v>
      </c>
      <c r="AE8">
        <f t="shared" si="0"/>
        <v>0.31666666666666665</v>
      </c>
      <c r="AF8">
        <f t="shared" si="0"/>
        <v>0.3133333333333333</v>
      </c>
      <c r="AG8">
        <f t="shared" si="0"/>
        <v>0.30999999999999994</v>
      </c>
      <c r="AH8">
        <f t="shared" si="0"/>
        <v>0.30666666666666659</v>
      </c>
      <c r="AI8">
        <f t="shared" si="0"/>
        <v>0.30333333333333323</v>
      </c>
      <c r="AJ8">
        <v>0.3</v>
      </c>
      <c r="AK8">
        <f t="shared" si="1"/>
        <v>0.3125</v>
      </c>
      <c r="AL8">
        <f t="shared" si="1"/>
        <v>0.32500000000000001</v>
      </c>
      <c r="AM8">
        <f t="shared" si="1"/>
        <v>0.33750000000000002</v>
      </c>
      <c r="AN8">
        <v>0.35</v>
      </c>
      <c r="AO8">
        <f t="shared" si="2"/>
        <v>0.35777777777777775</v>
      </c>
      <c r="AP8">
        <f t="shared" si="2"/>
        <v>0.36555555555555552</v>
      </c>
      <c r="AQ8">
        <f t="shared" si="2"/>
        <v>0.37333333333333329</v>
      </c>
      <c r="AR8">
        <f t="shared" si="2"/>
        <v>0.38111111111111107</v>
      </c>
      <c r="AS8">
        <f t="shared" si="2"/>
        <v>0.38888888888888884</v>
      </c>
      <c r="AT8">
        <f t="shared" si="2"/>
        <v>0.39666666666666661</v>
      </c>
      <c r="AU8">
        <f t="shared" si="2"/>
        <v>0.40444444444444438</v>
      </c>
      <c r="AV8">
        <f t="shared" si="2"/>
        <v>0.41222222222222216</v>
      </c>
      <c r="AW8">
        <v>0.42</v>
      </c>
      <c r="AX8">
        <f>(AW8+AY8)/2</f>
        <v>0.44999999999999996</v>
      </c>
      <c r="AY8">
        <v>0.48</v>
      </c>
      <c r="AZ8">
        <f>AY8+($BC8-$AY8)/4</f>
        <v>0.46499999999999997</v>
      </c>
      <c r="BA8">
        <f>AZ8+($BC8-$AY8)/4</f>
        <v>0.44999999999999996</v>
      </c>
      <c r="BB8">
        <f>BA8+($BC8-$AY8)/4</f>
        <v>0.43499999999999994</v>
      </c>
      <c r="BC8">
        <v>0.42</v>
      </c>
      <c r="BD8">
        <f>BC8+($BH8-$BC8)/5</f>
        <v>0.43</v>
      </c>
      <c r="BE8">
        <f t="shared" ref="BE8:BG8" si="43">BD8+($BH8-$BC8)/5</f>
        <v>0.44</v>
      </c>
      <c r="BF8">
        <f t="shared" si="43"/>
        <v>0.45</v>
      </c>
      <c r="BG8">
        <f t="shared" si="43"/>
        <v>0.46</v>
      </c>
      <c r="BH8">
        <v>0.47</v>
      </c>
      <c r="BI8">
        <v>0.48</v>
      </c>
      <c r="BJ8">
        <f>BI8+($BN8-$BI8)/5</f>
        <v>0.47799999999999998</v>
      </c>
      <c r="BK8">
        <f t="shared" ref="BK8:BM8" si="44">BJ8+($BN8-$BI8)/5</f>
        <v>0.47599999999999998</v>
      </c>
      <c r="BL8">
        <f t="shared" si="44"/>
        <v>0.47399999999999998</v>
      </c>
      <c r="BM8">
        <f t="shared" si="44"/>
        <v>0.47199999999999998</v>
      </c>
      <c r="BN8">
        <v>0.47</v>
      </c>
      <c r="BO8">
        <f>BN8+($BT8-$BN8)/6</f>
        <v>0.48333333333333334</v>
      </c>
      <c r="BP8">
        <f t="shared" ref="BP8:BS8" si="45">BO8+($BT8-$BN8)/6</f>
        <v>0.4966666666666667</v>
      </c>
      <c r="BQ8">
        <f t="shared" si="45"/>
        <v>0.51</v>
      </c>
      <c r="BR8">
        <f t="shared" si="45"/>
        <v>0.52333333333333332</v>
      </c>
      <c r="BS8">
        <f t="shared" si="45"/>
        <v>0.53666666666666663</v>
      </c>
      <c r="BT8">
        <v>0.55000000000000004</v>
      </c>
      <c r="BU8">
        <f>(BT8+BV8)/2</f>
        <v>0.53500000000000003</v>
      </c>
      <c r="BV8">
        <v>0.52</v>
      </c>
      <c r="BW8">
        <f>BV8+($CA8-$BV8)/5</f>
        <v>0.53400000000000003</v>
      </c>
      <c r="BX8">
        <f t="shared" ref="BX8:BZ8" si="46">BW8+($CA8-$BV8)/5</f>
        <v>0.54800000000000004</v>
      </c>
      <c r="BY8">
        <f t="shared" si="46"/>
        <v>0.56200000000000006</v>
      </c>
      <c r="BZ8">
        <f t="shared" si="46"/>
        <v>0.57600000000000007</v>
      </c>
      <c r="CA8">
        <v>0.59</v>
      </c>
      <c r="CB8">
        <f>CA8+($CH8-$CA8)/7</f>
        <v>0.59714285714285709</v>
      </c>
      <c r="CC8">
        <f t="shared" ref="CC8:CG8" si="47">CB8+($CH8-$CA8)/7</f>
        <v>0.6042857142857142</v>
      </c>
      <c r="CD8">
        <f t="shared" si="47"/>
        <v>0.61142857142857132</v>
      </c>
      <c r="CE8">
        <f t="shared" si="47"/>
        <v>0.61857142857142844</v>
      </c>
      <c r="CF8">
        <f t="shared" si="47"/>
        <v>0.62571428571428556</v>
      </c>
      <c r="CG8">
        <f t="shared" si="47"/>
        <v>0.63285714285714267</v>
      </c>
      <c r="CH8">
        <v>0.64</v>
      </c>
      <c r="CI8">
        <f>CH8+($CS8-$CH8)/11</f>
        <v>0.63363636363636366</v>
      </c>
      <c r="CJ8">
        <f t="shared" ref="CJ8:CR8" si="48">CI8+($CS8-$CH8)/11</f>
        <v>0.62727272727272732</v>
      </c>
      <c r="CK8">
        <f t="shared" si="48"/>
        <v>0.62090909090909097</v>
      </c>
      <c r="CL8">
        <f t="shared" si="48"/>
        <v>0.61454545454545462</v>
      </c>
      <c r="CM8">
        <f t="shared" si="48"/>
        <v>0.60818181818181827</v>
      </c>
      <c r="CN8">
        <f t="shared" si="48"/>
        <v>0.60181818181818192</v>
      </c>
      <c r="CO8">
        <f t="shared" si="48"/>
        <v>0.59545454545454557</v>
      </c>
      <c r="CP8">
        <f t="shared" si="48"/>
        <v>0.58909090909090922</v>
      </c>
      <c r="CQ8">
        <f t="shared" si="48"/>
        <v>0.58272727272727287</v>
      </c>
      <c r="CR8">
        <f t="shared" si="48"/>
        <v>0.57636363636363652</v>
      </c>
      <c r="CS8">
        <v>0.56999999999999995</v>
      </c>
      <c r="CT8">
        <f>CS8+($CW8-$CS8)/4</f>
        <v>0.5625</v>
      </c>
      <c r="CU8">
        <f t="shared" ref="CU8:CV8" si="49">CT8+($CW8-$CS8)/4</f>
        <v>0.55500000000000005</v>
      </c>
      <c r="CV8">
        <f t="shared" si="49"/>
        <v>0.5475000000000001</v>
      </c>
      <c r="CW8">
        <v>0.54</v>
      </c>
      <c r="CX8">
        <f>(CW8+CY8)/2</f>
        <v>0.54500000000000004</v>
      </c>
      <c r="CY8">
        <v>0.55000000000000004</v>
      </c>
      <c r="CZ8" s="48">
        <f>CY8+($DE8-$CY8)/6</f>
        <v>0.55666666666666664</v>
      </c>
      <c r="DA8" s="48">
        <f t="shared" ref="DA8:DD8" si="50">CZ8+($DE8-$CY8)/6</f>
        <v>0.56333333333333324</v>
      </c>
      <c r="DB8" s="48">
        <f t="shared" si="50"/>
        <v>0.56999999999999984</v>
      </c>
      <c r="DC8" s="48">
        <f t="shared" si="50"/>
        <v>0.57666666666666644</v>
      </c>
      <c r="DD8" s="48">
        <f t="shared" si="50"/>
        <v>0.58333333333333304</v>
      </c>
      <c r="DE8">
        <v>0.59</v>
      </c>
      <c r="DF8" s="48">
        <f>DE8+($DO8-$DE8)/10</f>
        <v>0.58899999999999997</v>
      </c>
      <c r="DG8" s="48">
        <f t="shared" ref="DG8:DN8" si="51">DF8+($DO8-$DE8)/10</f>
        <v>0.58799999999999997</v>
      </c>
      <c r="DH8" s="48">
        <f t="shared" si="51"/>
        <v>0.58699999999999997</v>
      </c>
      <c r="DI8" s="48">
        <f t="shared" si="51"/>
        <v>0.58599999999999997</v>
      </c>
      <c r="DJ8" s="48">
        <f t="shared" si="51"/>
        <v>0.58499999999999996</v>
      </c>
      <c r="DK8" s="48">
        <f t="shared" si="51"/>
        <v>0.58399999999999996</v>
      </c>
      <c r="DL8" s="48">
        <f t="shared" si="51"/>
        <v>0.58299999999999996</v>
      </c>
      <c r="DM8" s="48">
        <f t="shared" si="51"/>
        <v>0.58199999999999996</v>
      </c>
      <c r="DN8" s="48">
        <f t="shared" si="51"/>
        <v>0.58099999999999996</v>
      </c>
      <c r="DO8">
        <v>0.57999999999999996</v>
      </c>
      <c r="DP8" s="48">
        <f>DO8+($DS8-$DO8)/4</f>
        <v>0.59250000000000003</v>
      </c>
      <c r="DQ8" s="48">
        <f t="shared" ref="DQ8:DR8" si="52">DP8+($DS8-$DO8)/4</f>
        <v>0.60499999999999998</v>
      </c>
      <c r="DR8" s="48">
        <f t="shared" si="52"/>
        <v>0.61749999999999994</v>
      </c>
      <c r="DS8">
        <v>0.63</v>
      </c>
      <c r="DT8" s="48">
        <f>DS8+($DW8-$DS8)/4</f>
        <v>0.625</v>
      </c>
      <c r="DU8" s="48">
        <f t="shared" ref="DU8:DV8" si="53">DT8+($DW8-$DS8)/4</f>
        <v>0.62</v>
      </c>
      <c r="DV8" s="48">
        <f t="shared" si="53"/>
        <v>0.61499999999999999</v>
      </c>
      <c r="DW8">
        <v>0.61</v>
      </c>
      <c r="DX8" s="48">
        <f>DW8+($EA8-$DW8)/4</f>
        <v>0.61250000000000004</v>
      </c>
      <c r="DY8" s="48">
        <f t="shared" ref="DY8:DZ8" si="54">DX8+($EA8-$DW8)/4</f>
        <v>0.61499999999999999</v>
      </c>
      <c r="DZ8" s="48">
        <f t="shared" si="54"/>
        <v>0.61749999999999994</v>
      </c>
      <c r="EA8">
        <v>0.62</v>
      </c>
      <c r="EB8" s="48">
        <f>EA8+($EE8-$EA8)/4</f>
        <v>0.61749999999999994</v>
      </c>
      <c r="EC8" s="48">
        <f t="shared" ref="EC8:ED8" si="55">EB8+($EE8-$EA8)/4</f>
        <v>0.61499999999999999</v>
      </c>
      <c r="ED8" s="48">
        <f t="shared" si="55"/>
        <v>0.61250000000000004</v>
      </c>
      <c r="EE8">
        <v>0.61</v>
      </c>
      <c r="EF8" s="48">
        <f>EE8+($EI8-$EE8)/4</f>
        <v>0.60749999999999993</v>
      </c>
      <c r="EG8" s="48">
        <f t="shared" ref="EG8:EH8" si="56">EF8+($EI8-$EE8)/4</f>
        <v>0.60499999999999998</v>
      </c>
      <c r="EH8" s="48">
        <f t="shared" si="56"/>
        <v>0.60250000000000004</v>
      </c>
      <c r="EI8">
        <v>0.6</v>
      </c>
      <c r="EJ8" s="48">
        <f>EI8+($EM8-$EI8)/4</f>
        <v>0.60250000000000004</v>
      </c>
      <c r="EK8" s="48">
        <f t="shared" ref="EK8:EL8" si="57">EJ8+($EM8-$EI8)/4</f>
        <v>0.60499999999999998</v>
      </c>
      <c r="EL8" s="48">
        <f t="shared" si="57"/>
        <v>0.60749999999999993</v>
      </c>
      <c r="EM8">
        <v>0.61</v>
      </c>
      <c r="EN8" s="48">
        <f>EM8+($EQ8-$EM8)/4</f>
        <v>0.58499999999999996</v>
      </c>
      <c r="EO8" s="48">
        <f t="shared" ref="EO8:EP8" si="58">EN8+($EQ8-$EM8)/4</f>
        <v>0.55999999999999994</v>
      </c>
      <c r="EP8" s="48">
        <f t="shared" si="58"/>
        <v>0.53499999999999992</v>
      </c>
      <c r="EQ8">
        <v>0.51</v>
      </c>
      <c r="ER8" s="48">
        <f>EQ8+($EU8-$EQ8)/4</f>
        <v>0.51249999999999996</v>
      </c>
      <c r="ES8" s="48">
        <f t="shared" ref="ES8:ET8" si="59">ER8+($EU8-$EQ8)/4</f>
        <v>0.5149999999999999</v>
      </c>
      <c r="ET8" s="48">
        <f t="shared" si="59"/>
        <v>0.51749999999999985</v>
      </c>
      <c r="EU8">
        <v>0.52</v>
      </c>
      <c r="EV8" s="48">
        <f>EU8+($EY8-$EU8)/4</f>
        <v>0.505</v>
      </c>
      <c r="EW8" s="48">
        <f t="shared" ref="EW8:EX8" si="60">EV8+($EY8-$EU8)/4</f>
        <v>0.49</v>
      </c>
      <c r="EX8" s="48">
        <f t="shared" si="60"/>
        <v>0.47499999999999998</v>
      </c>
      <c r="EY8">
        <v>0.46</v>
      </c>
      <c r="EZ8">
        <f>EY8+($FB8-$EY8)/2</f>
        <v>0.42500000000000004</v>
      </c>
      <c r="FA8">
        <f>EZ8+($FB8-$EY8)/2</f>
        <v>0.39</v>
      </c>
      <c r="FB8">
        <v>0.39</v>
      </c>
      <c r="FC8" s="48">
        <f>FB8+($FF8-$FB8)/4</f>
        <v>0.3725</v>
      </c>
      <c r="FD8" s="48">
        <f t="shared" ref="FD8:FE8" si="61">FC8+($FF8-$FB8)/4</f>
        <v>0.35499999999999998</v>
      </c>
      <c r="FE8" s="48">
        <f t="shared" si="61"/>
        <v>0.33749999999999997</v>
      </c>
      <c r="FF8">
        <v>0.32</v>
      </c>
      <c r="FG8" s="48">
        <f>FF8+($FJ8-$FF8)/4</f>
        <v>0.32750000000000001</v>
      </c>
      <c r="FH8" s="48">
        <f t="shared" ref="FH8:FI8" si="62">FG8+($FJ8-$FF8)/4</f>
        <v>0.33500000000000002</v>
      </c>
      <c r="FI8" s="48">
        <f t="shared" si="62"/>
        <v>0.34250000000000003</v>
      </c>
      <c r="FJ8">
        <v>0.35</v>
      </c>
      <c r="FK8" s="48">
        <f>FJ8+($FN8-$FJ8)/4</f>
        <v>0.35499999999999998</v>
      </c>
      <c r="FL8" s="48">
        <f t="shared" ref="FL8:FM8" si="63">FK8+($FN8-$FJ8)/4</f>
        <v>0.36</v>
      </c>
      <c r="FM8" s="48">
        <f t="shared" si="63"/>
        <v>0.36499999999999999</v>
      </c>
      <c r="FN8">
        <v>0.37</v>
      </c>
      <c r="FO8" s="48">
        <f>FN8+($FR8-$FN8)/4</f>
        <v>0.38</v>
      </c>
      <c r="FP8" s="48">
        <f t="shared" ref="FP8:FQ8" si="64">FO8+($FR8-$FN8)/4</f>
        <v>0.39</v>
      </c>
      <c r="FQ8" s="48">
        <f t="shared" si="64"/>
        <v>0.4</v>
      </c>
      <c r="FR8">
        <v>0.41</v>
      </c>
      <c r="FS8" s="48">
        <f>FR8+($FV8-$FR8)/4</f>
        <v>0.41</v>
      </c>
      <c r="FT8" s="48">
        <f t="shared" ref="FT8:FU8" si="65">FS8+($FV8-$FR8)/4</f>
        <v>0.41</v>
      </c>
      <c r="FU8" s="48">
        <f t="shared" si="65"/>
        <v>0.41</v>
      </c>
      <c r="FV8">
        <v>0.41</v>
      </c>
      <c r="FW8">
        <f>FV8+($GB8-$FV8)/6</f>
        <v>0.42</v>
      </c>
      <c r="FX8">
        <f t="shared" ref="FX8:GA8" si="66">FW8+($GB8-$FV8)/6</f>
        <v>0.43</v>
      </c>
      <c r="FY8">
        <f t="shared" si="66"/>
        <v>0.44</v>
      </c>
      <c r="FZ8">
        <f t="shared" si="66"/>
        <v>0.45</v>
      </c>
      <c r="GA8">
        <f t="shared" si="66"/>
        <v>0.46</v>
      </c>
      <c r="GB8">
        <v>0.47</v>
      </c>
      <c r="GC8">
        <f>GB8+($GH8-$GB8)/6</f>
        <v>0.46666666666666667</v>
      </c>
      <c r="GD8">
        <f t="shared" ref="GD8:GG8" si="67">GC8+($GH8-$GB8)/6</f>
        <v>0.46333333333333337</v>
      </c>
      <c r="GE8">
        <f t="shared" si="67"/>
        <v>0.46000000000000008</v>
      </c>
      <c r="GF8">
        <f t="shared" si="67"/>
        <v>0.45666666666666678</v>
      </c>
      <c r="GG8">
        <f t="shared" si="67"/>
        <v>0.45333333333333348</v>
      </c>
      <c r="GH8">
        <v>0.45</v>
      </c>
      <c r="GI8">
        <f>GH8+($GN8-$GH8)/6</f>
        <v>0.44666666666666666</v>
      </c>
      <c r="GJ8">
        <f t="shared" ref="GJ8:GM8" si="68">GI8+($GN8-$GH8)/6</f>
        <v>0.4433333333333333</v>
      </c>
      <c r="GK8">
        <f t="shared" si="68"/>
        <v>0.43999999999999995</v>
      </c>
      <c r="GL8">
        <f t="shared" si="68"/>
        <v>0.43666666666666659</v>
      </c>
      <c r="GM8">
        <f t="shared" si="68"/>
        <v>0.43333333333333324</v>
      </c>
      <c r="GN8">
        <v>0.43</v>
      </c>
      <c r="GO8">
        <f>GN8+($GT8-$GN8)/6</f>
        <v>0.42166666666666663</v>
      </c>
      <c r="GP8">
        <f t="shared" ref="GP8:GS8" si="69">GO8+($GT8-$GN8)/6</f>
        <v>0.41333333333333333</v>
      </c>
      <c r="GQ8">
        <f t="shared" si="69"/>
        <v>0.40500000000000003</v>
      </c>
      <c r="GR8">
        <f t="shared" si="69"/>
        <v>0.39666666666666672</v>
      </c>
      <c r="GS8">
        <f t="shared" si="69"/>
        <v>0.38833333333333342</v>
      </c>
      <c r="GT8">
        <v>0.38</v>
      </c>
      <c r="GU8">
        <f>GT8+($GZ8-$GT8)/6</f>
        <v>0.38500000000000001</v>
      </c>
      <c r="GV8">
        <f t="shared" ref="GV8:GY8" si="70">GU8+($GZ8-$GT8)/6</f>
        <v>0.39</v>
      </c>
      <c r="GW8">
        <f t="shared" si="70"/>
        <v>0.39500000000000002</v>
      </c>
      <c r="GX8">
        <f t="shared" si="70"/>
        <v>0.4</v>
      </c>
      <c r="GY8">
        <f t="shared" si="70"/>
        <v>0.40500000000000003</v>
      </c>
      <c r="GZ8">
        <v>0.41</v>
      </c>
      <c r="HA8">
        <f>GZ8+($HF8-$GZ8)/6</f>
        <v>0.40166666666666662</v>
      </c>
      <c r="HB8">
        <f t="shared" ref="HB8:HE8" si="71">HA8+($HF8-$GZ8)/6</f>
        <v>0.39333333333333331</v>
      </c>
      <c r="HC8">
        <f t="shared" si="71"/>
        <v>0.38500000000000001</v>
      </c>
      <c r="HD8">
        <f t="shared" si="71"/>
        <v>0.37666666666666671</v>
      </c>
      <c r="HE8">
        <f t="shared" si="71"/>
        <v>0.3683333333333334</v>
      </c>
      <c r="HF8" s="23">
        <v>0.36</v>
      </c>
      <c r="HG8">
        <f>HF8+($HL8-$HF8)/6</f>
        <v>0.37</v>
      </c>
      <c r="HH8">
        <f t="shared" ref="HH8:HK8" si="72">HG8+($HL8-$HF8)/6</f>
        <v>0.38</v>
      </c>
      <c r="HI8">
        <f t="shared" si="72"/>
        <v>0.39</v>
      </c>
      <c r="HJ8">
        <f t="shared" si="72"/>
        <v>0.4</v>
      </c>
      <c r="HK8">
        <f t="shared" si="72"/>
        <v>0.41000000000000003</v>
      </c>
      <c r="HL8" s="23">
        <v>0.42</v>
      </c>
      <c r="HM8">
        <f>HL8+($HR8-$HL8)/6</f>
        <v>0.43333333333333335</v>
      </c>
      <c r="HN8">
        <f t="shared" ref="HN8:HQ8" si="73">HM8+($HR8-$HL8)/6</f>
        <v>0.44666666666666666</v>
      </c>
      <c r="HO8">
        <f t="shared" si="73"/>
        <v>0.45999999999999996</v>
      </c>
      <c r="HP8">
        <f t="shared" si="73"/>
        <v>0.47333333333333327</v>
      </c>
      <c r="HQ8">
        <f t="shared" si="73"/>
        <v>0.48666666666666658</v>
      </c>
      <c r="HR8">
        <v>0.5</v>
      </c>
      <c r="HS8">
        <v>0.64</v>
      </c>
      <c r="HT8">
        <v>0.61</v>
      </c>
      <c r="HU8">
        <v>0.59</v>
      </c>
      <c r="HV8">
        <f>(HU8+HW8)/2</f>
        <v>0.56000000000000005</v>
      </c>
      <c r="HW8">
        <v>0.53</v>
      </c>
      <c r="HX8">
        <v>0.49</v>
      </c>
      <c r="HY8">
        <f>HX8+($ID8-$HX8)/6</f>
        <v>0.48166666666666669</v>
      </c>
      <c r="HZ8">
        <f t="shared" ref="HZ8:IC8" si="74">HY8+($ID8-$HX8)/6</f>
        <v>0.47333333333333338</v>
      </c>
      <c r="IA8">
        <f t="shared" si="74"/>
        <v>0.46500000000000008</v>
      </c>
      <c r="IB8">
        <f t="shared" si="74"/>
        <v>0.45666666666666678</v>
      </c>
      <c r="IC8">
        <f t="shared" si="74"/>
        <v>0.44833333333333347</v>
      </c>
      <c r="ID8">
        <v>0.44</v>
      </c>
      <c r="IE8">
        <f>ID8+($IJ8-$ID8)/6</f>
        <v>0.44</v>
      </c>
      <c r="IF8">
        <f t="shared" ref="IF8:II8" si="75">IE8+($IJ8-$ID8)/6</f>
        <v>0.44</v>
      </c>
      <c r="IG8">
        <f t="shared" si="75"/>
        <v>0.44</v>
      </c>
      <c r="IH8">
        <f t="shared" si="75"/>
        <v>0.44</v>
      </c>
      <c r="II8">
        <f t="shared" si="75"/>
        <v>0.44</v>
      </c>
      <c r="IJ8">
        <v>0.44</v>
      </c>
      <c r="IK8">
        <f>IJ8+($IN8-$IJ8)/4</f>
        <v>0.435</v>
      </c>
      <c r="IL8">
        <f t="shared" ref="IL8:IM8" si="76">IK8+($IN8-$IJ8)/4</f>
        <v>0.43</v>
      </c>
      <c r="IM8">
        <f t="shared" si="76"/>
        <v>0.42499999999999999</v>
      </c>
      <c r="IN8">
        <v>0.42</v>
      </c>
      <c r="IO8">
        <f>(IN8+IP8)/2</f>
        <v>0.45999999999999996</v>
      </c>
      <c r="IP8">
        <v>0.5</v>
      </c>
      <c r="IQ8">
        <f>IP8+($IV8-$IP8)/6</f>
        <v>0.5033333333333333</v>
      </c>
      <c r="IR8">
        <f t="shared" ref="IR8:IU8" si="77">IQ8+($IV8-$IP8)/6</f>
        <v>0.5066666666666666</v>
      </c>
      <c r="IS8">
        <f t="shared" si="77"/>
        <v>0.5099999999999999</v>
      </c>
      <c r="IT8">
        <f t="shared" si="77"/>
        <v>0.5133333333333332</v>
      </c>
      <c r="IU8">
        <f t="shared" si="77"/>
        <v>0.5166666666666665</v>
      </c>
      <c r="IV8">
        <v>0.52</v>
      </c>
      <c r="IW8">
        <f>IV8+($JB8-$IV8)/6</f>
        <v>0.51</v>
      </c>
      <c r="IX8">
        <f t="shared" ref="IX8:JA8" si="78">IW8+($JB8-$IV8)/6</f>
        <v>0.5</v>
      </c>
      <c r="IY8">
        <f t="shared" si="78"/>
        <v>0.49</v>
      </c>
      <c r="IZ8">
        <f t="shared" si="78"/>
        <v>0.48</v>
      </c>
      <c r="JA8">
        <f t="shared" si="78"/>
        <v>0.47</v>
      </c>
      <c r="JB8">
        <v>0.46</v>
      </c>
      <c r="JC8">
        <f>JB8+($JH8-$JB8)/6</f>
        <v>0.46</v>
      </c>
      <c r="JD8">
        <f t="shared" ref="JD8:JG8" si="79">JC8+($JH8-$JB8)/6</f>
        <v>0.46</v>
      </c>
      <c r="JE8">
        <f t="shared" si="79"/>
        <v>0.46</v>
      </c>
      <c r="JF8">
        <f t="shared" si="79"/>
        <v>0.46</v>
      </c>
      <c r="JG8">
        <f t="shared" si="79"/>
        <v>0.46</v>
      </c>
      <c r="JH8">
        <v>0.46</v>
      </c>
      <c r="JI8">
        <f>JH8+($JN8-$JH8)/6</f>
        <v>0.45</v>
      </c>
      <c r="JJ8">
        <f t="shared" ref="JJ8:JM8" si="80">JI8+($JN8-$JH8)/6</f>
        <v>0.44</v>
      </c>
      <c r="JK8">
        <f t="shared" si="80"/>
        <v>0.43</v>
      </c>
      <c r="JL8">
        <f t="shared" si="80"/>
        <v>0.42</v>
      </c>
      <c r="JM8">
        <f t="shared" si="80"/>
        <v>0.41</v>
      </c>
      <c r="JN8">
        <v>0.4</v>
      </c>
      <c r="JO8">
        <f>JN8+($JS8-$JN8)/5</f>
        <v>0.41800000000000004</v>
      </c>
      <c r="JP8">
        <f t="shared" ref="JP8:JR8" si="81">JO8+($JS8-$JN8)/5</f>
        <v>0.43600000000000005</v>
      </c>
      <c r="JQ8">
        <f t="shared" si="81"/>
        <v>0.45400000000000007</v>
      </c>
      <c r="JR8">
        <f t="shared" si="81"/>
        <v>0.47200000000000009</v>
      </c>
      <c r="JS8">
        <v>0.49</v>
      </c>
      <c r="JT8">
        <v>0.46</v>
      </c>
      <c r="JU8">
        <f>JT8+($JW8-$JT8)/3</f>
        <v>0.47000000000000003</v>
      </c>
      <c r="JV8">
        <f>JU8+($JW8-$JT8)/3</f>
        <v>0.48000000000000004</v>
      </c>
      <c r="JW8">
        <v>0.49</v>
      </c>
      <c r="JX8">
        <f>JW8+($JZ8-$JW8)/3</f>
        <v>0.47666666666666668</v>
      </c>
      <c r="JY8">
        <f>JX8+($JZ8-$JW8)/3</f>
        <v>0.46333333333333337</v>
      </c>
      <c r="JZ8">
        <v>0.45</v>
      </c>
    </row>
    <row r="10" spans="1:286" x14ac:dyDescent="0.25">
      <c r="AD10">
        <v>4</v>
      </c>
      <c r="AE10">
        <f>AD10+(($AJ10-$AD10)/6)*1</f>
        <v>6</v>
      </c>
      <c r="AF10">
        <f>AE10+(($AJ10-$AD10)/6)*1</f>
        <v>8</v>
      </c>
      <c r="AG10">
        <f>AF10+(($AJ10-$AD10)/6)*1</f>
        <v>10</v>
      </c>
      <c r="AH10">
        <f>AG10+(($AJ10-$AD10)/6)*1</f>
        <v>12</v>
      </c>
      <c r="AI10">
        <f>AH10+(($AJ10-$AD10)/6)*1</f>
        <v>14</v>
      </c>
      <c r="AJ10">
        <v>16</v>
      </c>
    </row>
    <row r="11" spans="1:286" x14ac:dyDescent="0.25">
      <c r="AE11">
        <f>(AJ10-AD10)/6</f>
        <v>2</v>
      </c>
    </row>
    <row r="12" spans="1:286" x14ac:dyDescent="0.25">
      <c r="JS12" t="s">
        <v>360</v>
      </c>
    </row>
    <row r="34" spans="269:269" x14ac:dyDescent="0.25">
      <c r="JI34" t="s">
        <v>346</v>
      </c>
    </row>
    <row r="36" spans="269:269" x14ac:dyDescent="0.25">
      <c r="JI36" t="s">
        <v>357</v>
      </c>
    </row>
    <row r="38" spans="269:269" x14ac:dyDescent="0.25">
      <c r="JI38" t="s">
        <v>347</v>
      </c>
    </row>
    <row r="40" spans="269:269" x14ac:dyDescent="0.25">
      <c r="JI40" t="s">
        <v>358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1"/>
  <sheetViews>
    <sheetView workbookViewId="0">
      <selection activeCell="A71" sqref="A71"/>
    </sheetView>
  </sheetViews>
  <sheetFormatPr defaultRowHeight="15" x14ac:dyDescent="0.25"/>
  <sheetData>
    <row r="3" spans="1:2" x14ac:dyDescent="0.25">
      <c r="A3" s="3"/>
      <c r="B3" t="s">
        <v>8</v>
      </c>
    </row>
    <row r="5" spans="1:2" x14ac:dyDescent="0.25">
      <c r="A5" s="4"/>
      <c r="B5" t="s">
        <v>15</v>
      </c>
    </row>
    <row r="7" spans="1:2" x14ac:dyDescent="0.25">
      <c r="A7" s="5"/>
      <c r="B7" t="s">
        <v>24</v>
      </c>
    </row>
    <row r="9" spans="1:2" x14ac:dyDescent="0.25">
      <c r="A9" s="6"/>
      <c r="B9" t="s">
        <v>25</v>
      </c>
    </row>
    <row r="11" spans="1:2" x14ac:dyDescent="0.25">
      <c r="A11" s="7"/>
      <c r="B11" t="s">
        <v>26</v>
      </c>
    </row>
    <row r="13" spans="1:2" x14ac:dyDescent="0.25">
      <c r="A13" s="8"/>
      <c r="B13" t="s">
        <v>27</v>
      </c>
    </row>
    <row r="15" spans="1:2" x14ac:dyDescent="0.25">
      <c r="A15" s="9"/>
      <c r="B15" t="s">
        <v>28</v>
      </c>
    </row>
    <row r="17" spans="1:2" x14ac:dyDescent="0.25">
      <c r="A17" s="10"/>
      <c r="B17" t="s">
        <v>29</v>
      </c>
    </row>
    <row r="19" spans="1:2" x14ac:dyDescent="0.25">
      <c r="A19" s="11"/>
      <c r="B19" t="s">
        <v>30</v>
      </c>
    </row>
    <row r="21" spans="1:2" x14ac:dyDescent="0.25">
      <c r="A21" s="12"/>
      <c r="B21" t="s">
        <v>31</v>
      </c>
    </row>
    <row r="23" spans="1:2" x14ac:dyDescent="0.25">
      <c r="A23" s="13"/>
      <c r="B23" t="s">
        <v>32</v>
      </c>
    </row>
    <row r="25" spans="1:2" x14ac:dyDescent="0.25">
      <c r="A25" s="14"/>
      <c r="B25" t="s">
        <v>33</v>
      </c>
    </row>
    <row r="27" spans="1:2" x14ac:dyDescent="0.25">
      <c r="A27" s="16"/>
      <c r="B27" t="s">
        <v>35</v>
      </c>
    </row>
    <row r="29" spans="1:2" x14ac:dyDescent="0.25">
      <c r="A29" s="17"/>
      <c r="B29" t="s">
        <v>36</v>
      </c>
    </row>
    <row r="31" spans="1:2" x14ac:dyDescent="0.25">
      <c r="A31" s="18"/>
      <c r="B31" s="15" t="s">
        <v>37</v>
      </c>
    </row>
    <row r="33" spans="1:2" x14ac:dyDescent="0.25">
      <c r="B33" t="s">
        <v>41</v>
      </c>
    </row>
    <row r="35" spans="1:2" x14ac:dyDescent="0.25">
      <c r="B35" t="s">
        <v>42</v>
      </c>
    </row>
    <row r="37" spans="1:2" x14ac:dyDescent="0.25">
      <c r="B37" t="s">
        <v>43</v>
      </c>
    </row>
    <row r="39" spans="1:2" x14ac:dyDescent="0.25">
      <c r="B39" t="s">
        <v>44</v>
      </c>
    </row>
    <row r="41" spans="1:2" x14ac:dyDescent="0.25">
      <c r="B41" t="s">
        <v>45</v>
      </c>
    </row>
    <row r="43" spans="1:2" x14ac:dyDescent="0.25">
      <c r="A43" s="19"/>
      <c r="B43" t="s">
        <v>38</v>
      </c>
    </row>
    <row r="45" spans="1:2" x14ac:dyDescent="0.25">
      <c r="A45" s="23"/>
      <c r="B45" t="s">
        <v>46</v>
      </c>
    </row>
    <row r="47" spans="1:2" x14ac:dyDescent="0.25">
      <c r="A47" s="24"/>
      <c r="B47" t="s">
        <v>47</v>
      </c>
    </row>
    <row r="49" spans="1:4" x14ac:dyDescent="0.25">
      <c r="A49" s="26"/>
      <c r="B49" t="s">
        <v>48</v>
      </c>
      <c r="D49" s="15"/>
    </row>
    <row r="51" spans="1:4" x14ac:dyDescent="0.25">
      <c r="A51" s="28"/>
      <c r="B51" t="s">
        <v>49</v>
      </c>
    </row>
    <row r="53" spans="1:4" x14ac:dyDescent="0.25">
      <c r="A53" s="30"/>
      <c r="B53" t="s">
        <v>39</v>
      </c>
    </row>
    <row r="55" spans="1:4" x14ac:dyDescent="0.25">
      <c r="A55" s="32"/>
      <c r="B55" t="s">
        <v>50</v>
      </c>
    </row>
    <row r="57" spans="1:4" x14ac:dyDescent="0.25">
      <c r="A57" s="34"/>
      <c r="B57" t="s">
        <v>51</v>
      </c>
    </row>
    <row r="59" spans="1:4" x14ac:dyDescent="0.25">
      <c r="A59" s="18"/>
      <c r="B59" t="s">
        <v>52</v>
      </c>
    </row>
    <row r="61" spans="1:4" x14ac:dyDescent="0.25">
      <c r="A61" s="19"/>
      <c r="B61" t="s">
        <v>53</v>
      </c>
    </row>
    <row r="63" spans="1:4" x14ac:dyDescent="0.25">
      <c r="A63" s="39"/>
      <c r="B63" t="s">
        <v>54</v>
      </c>
    </row>
    <row r="65" spans="1:2" x14ac:dyDescent="0.25">
      <c r="A65" s="41"/>
      <c r="B65" t="s">
        <v>55</v>
      </c>
    </row>
    <row r="67" spans="1:2" x14ac:dyDescent="0.25">
      <c r="A67" s="42"/>
      <c r="B67" t="s">
        <v>56</v>
      </c>
    </row>
    <row r="69" spans="1:2" x14ac:dyDescent="0.25">
      <c r="A69" s="44"/>
      <c r="B69" t="s">
        <v>57</v>
      </c>
    </row>
    <row r="71" spans="1:2" x14ac:dyDescent="0.25">
      <c r="A71" s="46"/>
      <c r="B71" t="s">
        <v>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5:P322"/>
  <sheetViews>
    <sheetView tabSelected="1" topLeftCell="A322" workbookViewId="0">
      <selection activeCell="R328" sqref="R328"/>
    </sheetView>
  </sheetViews>
  <sheetFormatPr defaultRowHeight="15" x14ac:dyDescent="0.25"/>
  <sheetData>
    <row r="5" spans="15:15" x14ac:dyDescent="0.25">
      <c r="O5" t="s">
        <v>8</v>
      </c>
    </row>
    <row r="11" spans="15:15" x14ac:dyDescent="0.25">
      <c r="O11" t="s">
        <v>15</v>
      </c>
    </row>
    <row r="15" spans="15:15" x14ac:dyDescent="0.25">
      <c r="O15" t="s">
        <v>24</v>
      </c>
    </row>
    <row r="20" spans="15:15" x14ac:dyDescent="0.25">
      <c r="O20" t="s">
        <v>25</v>
      </c>
    </row>
    <row r="24" spans="15:15" x14ac:dyDescent="0.25">
      <c r="O24" t="s">
        <v>26</v>
      </c>
    </row>
    <row r="28" spans="15:15" x14ac:dyDescent="0.25">
      <c r="O28" t="s">
        <v>27</v>
      </c>
    </row>
    <row r="33" spans="15:15" x14ac:dyDescent="0.25">
      <c r="O33" t="s">
        <v>28</v>
      </c>
    </row>
    <row r="37" spans="15:15" x14ac:dyDescent="0.25">
      <c r="O37" t="s">
        <v>29</v>
      </c>
    </row>
    <row r="41" spans="15:15" x14ac:dyDescent="0.25">
      <c r="O41" t="s">
        <v>30</v>
      </c>
    </row>
    <row r="46" spans="15:15" x14ac:dyDescent="0.25">
      <c r="O46" t="s">
        <v>31</v>
      </c>
    </row>
    <row r="52" spans="15:15" x14ac:dyDescent="0.25">
      <c r="O52" t="s">
        <v>32</v>
      </c>
    </row>
    <row r="63" spans="15:15" x14ac:dyDescent="0.25">
      <c r="O63" t="s">
        <v>33</v>
      </c>
    </row>
    <row r="65" spans="15:15" x14ac:dyDescent="0.25">
      <c r="O65" t="s">
        <v>34</v>
      </c>
    </row>
    <row r="68" spans="15:15" x14ac:dyDescent="0.25">
      <c r="O68" t="s">
        <v>35</v>
      </c>
    </row>
    <row r="72" spans="15:15" x14ac:dyDescent="0.25">
      <c r="O72" t="s">
        <v>36</v>
      </c>
    </row>
    <row r="81" spans="14:15" x14ac:dyDescent="0.25">
      <c r="O81" t="s">
        <v>37</v>
      </c>
    </row>
    <row r="85" spans="14:15" x14ac:dyDescent="0.25">
      <c r="N85" t="s">
        <v>41</v>
      </c>
    </row>
    <row r="92" spans="14:15" x14ac:dyDescent="0.25">
      <c r="O92" t="s">
        <v>40</v>
      </c>
    </row>
    <row r="99" spans="15:15" x14ac:dyDescent="0.25">
      <c r="O99" t="s">
        <v>42</v>
      </c>
    </row>
    <row r="107" spans="15:15" x14ac:dyDescent="0.25">
      <c r="O107" t="s">
        <v>43</v>
      </c>
    </row>
    <row r="115" spans="15:15" x14ac:dyDescent="0.25">
      <c r="O115" t="s">
        <v>44</v>
      </c>
    </row>
    <row r="124" spans="15:15" x14ac:dyDescent="0.25">
      <c r="O124" t="s">
        <v>45</v>
      </c>
    </row>
    <row r="136" spans="15:15" x14ac:dyDescent="0.25">
      <c r="O136" t="s">
        <v>38</v>
      </c>
    </row>
    <row r="140" spans="15:15" x14ac:dyDescent="0.25">
      <c r="O140" s="15"/>
    </row>
    <row r="144" spans="15:15" x14ac:dyDescent="0.25">
      <c r="O144" t="s">
        <v>46</v>
      </c>
    </row>
    <row r="166" spans="16:16" x14ac:dyDescent="0.25">
      <c r="P166" t="s">
        <v>47</v>
      </c>
    </row>
    <row r="174" spans="16:16" x14ac:dyDescent="0.25">
      <c r="P174" t="s">
        <v>48</v>
      </c>
    </row>
    <row r="184" spans="16:16" x14ac:dyDescent="0.25">
      <c r="P184" t="s">
        <v>49</v>
      </c>
    </row>
    <row r="197" spans="16:16" x14ac:dyDescent="0.25">
      <c r="P197" t="s">
        <v>39</v>
      </c>
    </row>
    <row r="207" spans="16:16" x14ac:dyDescent="0.25">
      <c r="P207" t="s">
        <v>50</v>
      </c>
    </row>
    <row r="219" spans="16:16" x14ac:dyDescent="0.25">
      <c r="P219" t="s">
        <v>51</v>
      </c>
    </row>
    <row r="232" spans="16:16" x14ac:dyDescent="0.25">
      <c r="P232" t="s">
        <v>52</v>
      </c>
    </row>
    <row r="249" spans="16:16" x14ac:dyDescent="0.25">
      <c r="P249" t="s">
        <v>53</v>
      </c>
    </row>
    <row r="264" spans="16:16" x14ac:dyDescent="0.25">
      <c r="P264" t="s">
        <v>54</v>
      </c>
    </row>
    <row r="279" spans="16:16" x14ac:dyDescent="0.25">
      <c r="P279" t="s">
        <v>55</v>
      </c>
    </row>
    <row r="294" spans="16:16" x14ac:dyDescent="0.25">
      <c r="P294" t="s">
        <v>56</v>
      </c>
    </row>
    <row r="304" spans="16:16" x14ac:dyDescent="0.25">
      <c r="P304" t="s">
        <v>57</v>
      </c>
    </row>
    <row r="315" spans="16:16" x14ac:dyDescent="0.25">
      <c r="P315" t="s">
        <v>58</v>
      </c>
    </row>
    <row r="322" spans="16:16" x14ac:dyDescent="0.25">
      <c r="P322" t="s">
        <v>59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6:N13"/>
  <sheetViews>
    <sheetView workbookViewId="0">
      <selection activeCell="A53" sqref="A53"/>
    </sheetView>
  </sheetViews>
  <sheetFormatPr defaultRowHeight="15" x14ac:dyDescent="0.25"/>
  <sheetData>
    <row r="6" spans="14:14" x14ac:dyDescent="0.25">
      <c r="N6" t="s">
        <v>16</v>
      </c>
    </row>
    <row r="7" spans="14:14" x14ac:dyDescent="0.25">
      <c r="N7" t="s">
        <v>17</v>
      </c>
    </row>
    <row r="8" spans="14:14" x14ac:dyDescent="0.25">
      <c r="N8" t="s">
        <v>18</v>
      </c>
    </row>
    <row r="9" spans="14:14" x14ac:dyDescent="0.25">
      <c r="N9" t="s">
        <v>19</v>
      </c>
    </row>
    <row r="10" spans="14:14" x14ac:dyDescent="0.25">
      <c r="N10" t="s">
        <v>20</v>
      </c>
    </row>
    <row r="11" spans="14:14" x14ac:dyDescent="0.25">
      <c r="N11" t="s">
        <v>21</v>
      </c>
    </row>
    <row r="12" spans="14:14" x14ac:dyDescent="0.25">
      <c r="N12" t="s">
        <v>22</v>
      </c>
    </row>
    <row r="13" spans="14:14" x14ac:dyDescent="0.25">
      <c r="N13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Opis</vt:lpstr>
      <vt:lpstr>Dane</vt:lpstr>
      <vt:lpstr>Dane do wykresów</vt:lpstr>
      <vt:lpstr>Klucz</vt:lpstr>
      <vt:lpstr>Screenshoty</vt:lpstr>
      <vt:lpstr>Inne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</dc:creator>
  <cp:lastModifiedBy>Dobromi</cp:lastModifiedBy>
  <dcterms:created xsi:type="dcterms:W3CDTF">2018-01-08T05:13:50Z</dcterms:created>
  <dcterms:modified xsi:type="dcterms:W3CDTF">2018-03-13T18:13:25Z</dcterms:modified>
</cp:coreProperties>
</file>